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4"/>
  </bookViews>
  <sheets>
    <sheet name="2 класс" sheetId="10" r:id="rId1"/>
    <sheet name="3 класс" sheetId="9" r:id="rId2"/>
    <sheet name="4 класс" sheetId="8" r:id="rId3"/>
    <sheet name="5 класс" sheetId="7" r:id="rId4"/>
    <sheet name="6 класс" sheetId="1" r:id="rId5"/>
  </sheets>
  <definedNames>
    <definedName name="_xlnm._FilterDatabase" localSheetId="0" hidden="1">'2 класс'!$B$8:$J$15</definedName>
    <definedName name="_xlnm._FilterDatabase" localSheetId="1" hidden="1">'3 класс'!$B$4:$J$20</definedName>
    <definedName name="_xlnm._FilterDatabase" localSheetId="2" hidden="1">'4 класс'!$B$4:$J$22</definedName>
    <definedName name="_xlnm._FilterDatabase" localSheetId="3" hidden="1">'5 класс'!$B$4:$J$21</definedName>
    <definedName name="_xlnm._FilterDatabase" localSheetId="4" hidden="1">'6 класс'!$B$5:$J$21</definedName>
    <definedName name="_xlnm.Print_Titles" localSheetId="0">'2 класс'!$3:$5</definedName>
    <definedName name="_xlnm.Print_Titles" localSheetId="1">'3 класс'!$3:$4</definedName>
    <definedName name="_xlnm.Print_Titles" localSheetId="2">'4 класс'!$3:$3</definedName>
    <definedName name="_xlnm.Print_Titles" localSheetId="3">'5 класс'!$3:$4</definedName>
    <definedName name="_xlnm.Print_Titles" localSheetId="4">'6 класс'!$4:$5</definedName>
    <definedName name="_xlnm.Print_Area" localSheetId="0">'2 класс'!$A$1:$J$32</definedName>
    <definedName name="_xlnm.Print_Area" localSheetId="1">'3 класс'!$A$1:$J$32</definedName>
    <definedName name="_xlnm.Print_Area" localSheetId="2">'4 класс'!$A$1:$J$32</definedName>
    <definedName name="_xlnm.Print_Area" localSheetId="3">'5 класс'!$A$1:$J$32</definedName>
    <definedName name="_xlnm.Print_Area" localSheetId="4">'6 класс'!$A$1:$J$32</definedName>
  </definedNames>
  <calcPr calcId="152511"/>
</workbook>
</file>

<file path=xl/calcChain.xml><?xml version="1.0" encoding="utf-8"?>
<calcChain xmlns="http://schemas.openxmlformats.org/spreadsheetml/2006/main">
  <c r="J18" i="7" l="1"/>
  <c r="J14" i="7"/>
  <c r="J10" i="7"/>
  <c r="J13" i="7"/>
  <c r="J8" i="7"/>
  <c r="J19" i="7"/>
  <c r="J17" i="7"/>
  <c r="J21" i="7"/>
  <c r="J20" i="7"/>
  <c r="J16" i="7"/>
  <c r="J12" i="7"/>
  <c r="J7" i="7"/>
  <c r="J15" i="7"/>
  <c r="J11" i="7"/>
  <c r="J9" i="7"/>
  <c r="J17" i="1"/>
  <c r="J8" i="1"/>
  <c r="J16" i="1"/>
  <c r="J13" i="1"/>
  <c r="J11" i="1"/>
  <c r="J12" i="1"/>
  <c r="J15" i="1"/>
  <c r="J9" i="1"/>
  <c r="J10" i="1"/>
  <c r="J7" i="1"/>
  <c r="J14" i="1"/>
  <c r="J8" i="9"/>
  <c r="J9" i="9"/>
  <c r="J16" i="9"/>
  <c r="J19" i="9"/>
  <c r="J18" i="9"/>
  <c r="J17" i="9"/>
  <c r="J11" i="9"/>
  <c r="J12" i="9"/>
  <c r="J15" i="9"/>
  <c r="J10" i="9"/>
  <c r="J13" i="9"/>
  <c r="J14" i="9"/>
  <c r="J7" i="9"/>
  <c r="J16" i="8"/>
  <c r="J17" i="8"/>
  <c r="J18" i="8"/>
  <c r="J22" i="8"/>
  <c r="J14" i="8"/>
  <c r="J20" i="8"/>
  <c r="J9" i="8"/>
  <c r="J12" i="8"/>
  <c r="J11" i="8"/>
  <c r="J21" i="8"/>
  <c r="J15" i="8"/>
  <c r="J19" i="8"/>
  <c r="J10" i="8"/>
  <c r="J7" i="8"/>
  <c r="J13" i="8"/>
  <c r="J8" i="8"/>
  <c r="J11" i="10"/>
  <c r="J13" i="10"/>
  <c r="J9" i="10"/>
  <c r="J8" i="10"/>
  <c r="J7" i="10"/>
  <c r="J12" i="10" l="1"/>
  <c r="H1048575" i="10" l="1"/>
  <c r="H1048575" i="9"/>
  <c r="H1048575" i="8"/>
  <c r="H1048574" i="7"/>
  <c r="H1048575" i="1"/>
</calcChain>
</file>

<file path=xl/sharedStrings.xml><?xml version="1.0" encoding="utf-8"?>
<sst xmlns="http://schemas.openxmlformats.org/spreadsheetml/2006/main" count="215" uniqueCount="91">
  <si>
    <t>№ п/п</t>
  </si>
  <si>
    <t>ФИО</t>
  </si>
  <si>
    <t>ЧитариУМ</t>
  </si>
  <si>
    <t>ЧистописариУМ</t>
  </si>
  <si>
    <t>СчитариУМ</t>
  </si>
  <si>
    <t>ЯзыкознаниУМ</t>
  </si>
  <si>
    <t>КартознаниУМ</t>
  </si>
  <si>
    <t>Итого</t>
  </si>
  <si>
    <t>ГрамотариУМ</t>
  </si>
  <si>
    <t>____________________/___________________/</t>
  </si>
  <si>
    <t>Общеобразовательное учреждение</t>
  </si>
  <si>
    <t xml:space="preserve">Сводная ведомость результатов состязаний </t>
  </si>
  <si>
    <t>Члены организационного комитета</t>
  </si>
  <si>
    <t>Приложение 7</t>
  </si>
  <si>
    <t>Образовательная организация</t>
  </si>
  <si>
    <t>Петрова Диана Евгеньевна</t>
  </si>
  <si>
    <t>Коханчик Александра Валерьевна</t>
  </si>
  <si>
    <t>Ермизов Богдан Андреевич</t>
  </si>
  <si>
    <t>Козырев Арсений Евгеньевич</t>
  </si>
  <si>
    <t>Бардин Степан Сергеевич</t>
  </si>
  <si>
    <t>Белоус Михаил Алексеевич</t>
  </si>
  <si>
    <t>Бекмуханов Ерислан Еркебуланович</t>
  </si>
  <si>
    <t>Перепилицин Дмитрий Сергеевич</t>
  </si>
  <si>
    <t xml:space="preserve">БОУ г. Омска "СОШ № 67" </t>
  </si>
  <si>
    <t>9, 87</t>
  </si>
  <si>
    <t>4, 83</t>
  </si>
  <si>
    <t>Бенерт Маргарита Витальевна</t>
  </si>
  <si>
    <t>школьного этапа VII Областного чемпионата «Школьные навыки» среди обучающихся 3 классов</t>
  </si>
  <si>
    <t>Матвейко Савелий Иванович</t>
  </si>
  <si>
    <t>Лекарев Лев Никитич</t>
  </si>
  <si>
    <t>Лопатина Екатерина Сергеевна</t>
  </si>
  <si>
    <t>Купеев Ерсын Аманбаевич</t>
  </si>
  <si>
    <t>Мерк Родион Александрович</t>
  </si>
  <si>
    <t>Караманов Куаныш Асетович</t>
  </si>
  <si>
    <t>Хасенова Ралина Амановна</t>
  </si>
  <si>
    <t>Ракимжанов Мансур Руржанович</t>
  </si>
  <si>
    <t>Иванов Артём Сергеевич</t>
  </si>
  <si>
    <t>Бардакова Софья Андреевна</t>
  </si>
  <si>
    <t>Бейсекеев Дастан Рустамович</t>
  </si>
  <si>
    <t>Сагнаева Нурия Раисовна</t>
  </si>
  <si>
    <t>Матей Александр Викторович</t>
  </si>
  <si>
    <t>Присяч Алексей Антонович</t>
  </si>
  <si>
    <t>Петерсон Дарья Станиславовна</t>
  </si>
  <si>
    <t>Козлов Ярослав Сергеевич</t>
  </si>
  <si>
    <t>Ермакова Дарья Сергеевна</t>
  </si>
  <si>
    <t>Татекова Ева Дмитриевна</t>
  </si>
  <si>
    <t>Хасенова Анэль Амановна</t>
  </si>
  <si>
    <t>Сыздыкова Арина Асылбековна</t>
  </si>
  <si>
    <t>Хасанов Марат Агбаевич</t>
  </si>
  <si>
    <t>Абдрахманова Ясмина Азаматовна</t>
  </si>
  <si>
    <t>Миерманов Марсель Русланович</t>
  </si>
  <si>
    <t>Хабибуллина Виолетта Александровна</t>
  </si>
  <si>
    <t>Каимов Иброхим Рамазонбекович</t>
  </si>
  <si>
    <t>Синдевич Ярослав Юрьевич</t>
  </si>
  <si>
    <t>Мустафин Санжар Сагдатович</t>
  </si>
  <si>
    <t>Жумагулова Айлана Аманжоловна</t>
  </si>
  <si>
    <t>Колесникова Татьяна Сергеевна</t>
  </si>
  <si>
    <t>Курмашев Ильяс Ринатович</t>
  </si>
  <si>
    <t>Жакупов Адильбек Турлыбекович</t>
  </si>
  <si>
    <t>Петров Захар Евгеньевич</t>
  </si>
  <si>
    <t>Алеева Алина Данияловна</t>
  </si>
  <si>
    <t>Тюменцева Эвелина Александровна</t>
  </si>
  <si>
    <t>Алексеенко Снежана Михайловна</t>
  </si>
  <si>
    <t>Эргашева Мадина Уткирбековна</t>
  </si>
  <si>
    <t>Койчубаева Амина Куандыковна</t>
  </si>
  <si>
    <t>Смертина Виталина Сергеевна</t>
  </si>
  <si>
    <t>Поткин Данила Евгеньевич</t>
  </si>
  <si>
    <t>Абулгазин Арман Русланович</t>
  </si>
  <si>
    <t>Литвиненко Яна Алексеевна</t>
  </si>
  <si>
    <t>Исенова Сабина Амангельдыевна</t>
  </si>
  <si>
    <t>Сидоров Артём Александрович</t>
  </si>
  <si>
    <t>Васьковская Анастасия Витальевна</t>
  </si>
  <si>
    <t>Драздовайте Маргарита Гинтаро</t>
  </si>
  <si>
    <t>Утебаев Арлан Аскербекович</t>
  </si>
  <si>
    <t>Нурахметов Мирлан Дынмухамедович</t>
  </si>
  <si>
    <t>Тамилова Марьям  Даулетхановна</t>
  </si>
  <si>
    <t>Отонова Жасмина Жыргалбековна</t>
  </si>
  <si>
    <t>Макашева Диана Азаматовна</t>
  </si>
  <si>
    <t>Бейсов Марат Жумалаевич</t>
  </si>
  <si>
    <t>Присяч Илья Олегович</t>
  </si>
  <si>
    <t>Мулдабаева Динара Ханатовна</t>
  </si>
  <si>
    <t>Нуралиева Жасмина Кудратиллоевна</t>
  </si>
  <si>
    <r>
      <rPr>
        <b/>
        <u/>
        <sz val="14"/>
        <color theme="1"/>
        <rFont val="Times New Roman"/>
        <family val="1"/>
        <charset val="204"/>
      </rPr>
      <t>школьного</t>
    </r>
    <r>
      <rPr>
        <b/>
        <sz val="14"/>
        <color theme="1"/>
        <rFont val="Times New Roman"/>
        <family val="1"/>
        <charset val="204"/>
      </rPr>
      <t xml:space="preserve"> этапа VII Областного чемпионата «Школьные навыки» среди обучающихся </t>
    </r>
    <r>
      <rPr>
        <b/>
        <u/>
        <sz val="14"/>
        <color theme="1"/>
        <rFont val="Times New Roman"/>
        <family val="1"/>
        <charset val="204"/>
      </rPr>
      <t>6</t>
    </r>
    <r>
      <rPr>
        <b/>
        <sz val="14"/>
        <color theme="1"/>
        <rFont val="Times New Roman"/>
        <family val="1"/>
        <charset val="204"/>
      </rPr>
      <t xml:space="preserve"> классов</t>
    </r>
  </si>
  <si>
    <r>
      <t xml:space="preserve"> </t>
    </r>
    <r>
      <rPr>
        <b/>
        <u/>
        <sz val="14"/>
        <color theme="1"/>
        <rFont val="Times New Roman"/>
        <family val="1"/>
        <charset val="204"/>
      </rPr>
      <t>г. Омск</t>
    </r>
    <r>
      <rPr>
        <b/>
        <sz val="14"/>
        <color theme="1"/>
        <rFont val="Times New Roman"/>
        <family val="1"/>
        <charset val="204"/>
      </rPr>
      <t xml:space="preserve"> муниципальное образование</t>
    </r>
  </si>
  <si>
    <t>Мустафина Малика Сериковна</t>
  </si>
  <si>
    <r>
      <rPr>
        <b/>
        <u/>
        <sz val="14"/>
        <color theme="1"/>
        <rFont val="Times New Roman"/>
        <family val="1"/>
        <charset val="204"/>
      </rPr>
      <t>г. Омск</t>
    </r>
    <r>
      <rPr>
        <b/>
        <sz val="14"/>
        <color theme="1"/>
        <rFont val="Times New Roman"/>
        <family val="1"/>
        <charset val="204"/>
      </rPr>
      <t xml:space="preserve"> муниципальное образование</t>
    </r>
  </si>
  <si>
    <r>
      <t>__</t>
    </r>
    <r>
      <rPr>
        <b/>
        <u/>
        <sz val="12"/>
        <color theme="1"/>
        <rFont val="Times New Roman"/>
        <family val="1"/>
        <charset val="204"/>
      </rPr>
      <t>школьного</t>
    </r>
    <r>
      <rPr>
        <b/>
        <sz val="12"/>
        <color theme="1"/>
        <rFont val="Times New Roman"/>
        <family val="1"/>
        <charset val="204"/>
      </rPr>
      <t>_этапа VII Областного чемпионата «Школьные навыки» среди обучающихся 4 классов</t>
    </r>
  </si>
  <si>
    <t>г. Омск муниципальное образование</t>
  </si>
  <si>
    <r>
      <rPr>
        <b/>
        <u/>
        <sz val="12"/>
        <color theme="1"/>
        <rFont val="Times New Roman"/>
        <family val="1"/>
        <charset val="204"/>
      </rPr>
      <t>г. Омск</t>
    </r>
    <r>
      <rPr>
        <b/>
        <sz val="12"/>
        <color theme="1"/>
        <rFont val="Times New Roman"/>
        <family val="1"/>
        <charset val="204"/>
      </rPr>
      <t xml:space="preserve"> муниципальное образование</t>
    </r>
  </si>
  <si>
    <r>
      <t xml:space="preserve">школьного этапа VII Областного чемпионата «Школьные навыки» среди обучающихся </t>
    </r>
    <r>
      <rPr>
        <b/>
        <u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 xml:space="preserve"> классов</t>
    </r>
  </si>
  <si>
    <r>
      <rPr>
        <b/>
        <u/>
        <sz val="14"/>
        <color theme="1"/>
        <rFont val="Times New Roman"/>
        <family val="1"/>
        <charset val="204"/>
      </rPr>
      <t>школьного</t>
    </r>
    <r>
      <rPr>
        <b/>
        <sz val="14"/>
        <color theme="1"/>
        <rFont val="Times New Roman"/>
        <family val="1"/>
        <charset val="204"/>
      </rPr>
      <t xml:space="preserve"> этапа VII Областного чемпионата «Школьные навыки» среди обучающихся</t>
    </r>
    <r>
      <rPr>
        <b/>
        <u/>
        <sz val="14"/>
        <color theme="1"/>
        <rFont val="Times New Roman"/>
        <family val="1"/>
        <charset val="204"/>
      </rPr>
      <t xml:space="preserve"> 5 </t>
    </r>
    <r>
      <rPr>
        <b/>
        <sz val="14"/>
        <color theme="1"/>
        <rFont val="Times New Roman"/>
        <family val="1"/>
        <charset val="204"/>
      </rPr>
      <t>классов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</si>
</sst>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0" fillId="0" borderId="1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48575"/>
  <sheetViews>
    <sheetView zoomScale="90" zoomScaleNormal="90" zoomScaleSheetLayoutView="80" workbookViewId="0">
      <selection activeCell="D9" sqref="D9:J9"/>
    </sheetView>
  </sheetViews>
  <sheetFormatPr defaultRowHeight="14.5" x14ac:dyDescent="0.35"/>
  <cols>
    <col min="1" max="1" width="5.81640625" customWidth="1"/>
    <col min="2" max="2" width="35.7265625" customWidth="1"/>
    <col min="3" max="3" width="30.7265625" customWidth="1"/>
    <col min="4" max="4" width="18" customWidth="1"/>
    <col min="5" max="6" width="18.1796875" customWidth="1"/>
    <col min="7" max="7" width="18.26953125" customWidth="1"/>
    <col min="8" max="8" width="18.453125" customWidth="1"/>
    <col min="9" max="9" width="18" customWidth="1"/>
    <col min="10" max="48" width="9.1796875" customWidth="1"/>
  </cols>
  <sheetData>
    <row r="1" spans="1:48" ht="19.5" customHeight="1" x14ac:dyDescent="0.4">
      <c r="A1" s="21"/>
      <c r="B1" s="21"/>
      <c r="C1" s="21"/>
      <c r="D1" s="21"/>
      <c r="E1" s="21"/>
      <c r="F1" s="21"/>
      <c r="G1" s="21"/>
      <c r="H1" s="21"/>
      <c r="I1" s="72" t="s">
        <v>13</v>
      </c>
      <c r="J1" s="7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21.75" customHeight="1" x14ac:dyDescent="0.35">
      <c r="A2" s="36"/>
      <c r="B2" s="73" t="s">
        <v>11</v>
      </c>
      <c r="C2" s="73"/>
      <c r="D2" s="73"/>
      <c r="E2" s="73"/>
      <c r="F2" s="36"/>
      <c r="G2" s="36"/>
      <c r="H2" s="36"/>
      <c r="I2" s="36"/>
      <c r="J2" s="3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s="1" customFormat="1" ht="24.75" customHeight="1" x14ac:dyDescent="0.35">
      <c r="A3" s="38"/>
      <c r="B3" s="73" t="s">
        <v>89</v>
      </c>
      <c r="C3" s="73"/>
      <c r="D3" s="73"/>
      <c r="E3" s="73"/>
      <c r="F3" s="73"/>
      <c r="G3" s="73"/>
      <c r="H3" s="73"/>
      <c r="I3" s="38"/>
      <c r="J3" s="38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 s="24" customFormat="1" ht="24.75" customHeight="1" x14ac:dyDescent="0.35">
      <c r="A4" s="37"/>
      <c r="B4" s="74" t="s">
        <v>85</v>
      </c>
      <c r="C4" s="74"/>
      <c r="D4" s="74"/>
      <c r="E4" s="74"/>
      <c r="F4" s="37"/>
      <c r="G4" s="37"/>
      <c r="H4" s="37"/>
      <c r="I4" s="37"/>
      <c r="J4" s="3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s="28" customFormat="1" ht="41.2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28" x14ac:dyDescent="0.35">
      <c r="A6" s="2" t="s">
        <v>0</v>
      </c>
      <c r="B6" s="2" t="s">
        <v>1</v>
      </c>
      <c r="C6" s="2" t="s">
        <v>10</v>
      </c>
      <c r="D6" s="52" t="s">
        <v>2</v>
      </c>
      <c r="E6" s="52" t="s">
        <v>3</v>
      </c>
      <c r="F6" s="52" t="s">
        <v>8</v>
      </c>
      <c r="G6" s="52" t="s">
        <v>4</v>
      </c>
      <c r="H6" s="52" t="s">
        <v>5</v>
      </c>
      <c r="I6" s="52" t="s">
        <v>6</v>
      </c>
      <c r="J6" s="2" t="s">
        <v>7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68" customFormat="1" ht="23" customHeight="1" thickBot="1" x14ac:dyDescent="0.4">
      <c r="A7" s="64">
        <v>1</v>
      </c>
      <c r="B7" s="33" t="s">
        <v>21</v>
      </c>
      <c r="C7" s="51" t="s">
        <v>23</v>
      </c>
      <c r="D7" s="7">
        <v>10</v>
      </c>
      <c r="E7" s="7">
        <v>9.66</v>
      </c>
      <c r="F7" s="7">
        <v>10</v>
      </c>
      <c r="G7" s="7">
        <v>10</v>
      </c>
      <c r="H7" s="7">
        <v>10</v>
      </c>
      <c r="I7" s="7">
        <v>9</v>
      </c>
      <c r="J7" s="78">
        <f>D7+E7+F7+G7+H7+I7</f>
        <v>58.66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</row>
    <row r="8" spans="1:48" ht="16" thickBot="1" x14ac:dyDescent="0.4">
      <c r="A8" s="25">
        <v>2</v>
      </c>
      <c r="B8" s="39" t="s">
        <v>18</v>
      </c>
      <c r="C8" s="51" t="s">
        <v>23</v>
      </c>
      <c r="D8" s="7">
        <v>9</v>
      </c>
      <c r="E8" s="7">
        <v>10</v>
      </c>
      <c r="F8" s="7">
        <v>10</v>
      </c>
      <c r="G8" s="42">
        <v>9</v>
      </c>
      <c r="H8" s="7">
        <v>5</v>
      </c>
      <c r="I8" s="7">
        <v>3</v>
      </c>
      <c r="J8" s="54">
        <f>11+E8+F8+F8+G8+H8+I8</f>
        <v>58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48" ht="16" thickBot="1" x14ac:dyDescent="0.4">
      <c r="A9" s="25">
        <v>3</v>
      </c>
      <c r="B9" s="40" t="s">
        <v>20</v>
      </c>
      <c r="C9" s="51" t="s">
        <v>23</v>
      </c>
      <c r="D9" s="7">
        <v>10</v>
      </c>
      <c r="E9" s="7">
        <v>10</v>
      </c>
      <c r="F9" s="7">
        <v>10</v>
      </c>
      <c r="G9" s="7">
        <v>9</v>
      </c>
      <c r="H9" s="7">
        <v>9</v>
      </c>
      <c r="I9" s="7">
        <v>9</v>
      </c>
      <c r="J9" s="55">
        <f>D9+E9+F9+G9+H9+I9</f>
        <v>57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16" thickBot="1" x14ac:dyDescent="0.4">
      <c r="A10" s="25">
        <v>4</v>
      </c>
      <c r="B10" s="40" t="s">
        <v>17</v>
      </c>
      <c r="C10" s="51" t="s">
        <v>23</v>
      </c>
      <c r="D10" s="7">
        <v>10</v>
      </c>
      <c r="E10" s="7">
        <v>10</v>
      </c>
      <c r="F10" s="7">
        <v>9.5</v>
      </c>
      <c r="G10" s="7">
        <v>8</v>
      </c>
      <c r="H10" s="7">
        <v>9</v>
      </c>
      <c r="I10" s="7">
        <v>8</v>
      </c>
      <c r="J10" s="55">
        <v>54.5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16" thickBot="1" x14ac:dyDescent="0.4">
      <c r="A11" s="25">
        <v>5</v>
      </c>
      <c r="B11" s="40" t="s">
        <v>19</v>
      </c>
      <c r="C11" s="51" t="s">
        <v>23</v>
      </c>
      <c r="D11" s="7">
        <v>10</v>
      </c>
      <c r="E11" s="53">
        <v>10</v>
      </c>
      <c r="F11" s="7">
        <v>10</v>
      </c>
      <c r="G11" s="7">
        <v>10</v>
      </c>
      <c r="H11" s="7">
        <v>7</v>
      </c>
      <c r="I11" s="7">
        <v>4</v>
      </c>
      <c r="J11" s="55">
        <f>D11+E11+F11+G11+H11+I11</f>
        <v>51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6" thickBot="1" x14ac:dyDescent="0.4">
      <c r="A12" s="25">
        <v>6</v>
      </c>
      <c r="B12" s="40" t="s">
        <v>15</v>
      </c>
      <c r="C12" s="51" t="s">
        <v>23</v>
      </c>
      <c r="D12" s="7">
        <v>9</v>
      </c>
      <c r="E12" s="53">
        <v>10</v>
      </c>
      <c r="F12" s="7">
        <v>10</v>
      </c>
      <c r="G12" s="7">
        <v>10</v>
      </c>
      <c r="H12" s="7">
        <v>9</v>
      </c>
      <c r="I12" s="7">
        <v>3</v>
      </c>
      <c r="J12" s="55">
        <f>D12+E12+F12+G12+H12+I12</f>
        <v>51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6" thickBot="1" x14ac:dyDescent="0.4">
      <c r="A13" s="25">
        <v>7</v>
      </c>
      <c r="B13" s="40" t="s">
        <v>16</v>
      </c>
      <c r="C13" s="51" t="s">
        <v>23</v>
      </c>
      <c r="D13" s="7">
        <v>10</v>
      </c>
      <c r="E13" s="7">
        <v>10</v>
      </c>
      <c r="F13" s="7">
        <v>10</v>
      </c>
      <c r="G13" s="7">
        <v>9</v>
      </c>
      <c r="H13" s="7">
        <v>5</v>
      </c>
      <c r="I13" s="7">
        <v>3</v>
      </c>
      <c r="J13" s="55">
        <f>D13+E13+F13+G13+H13+I13</f>
        <v>47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6" thickBot="1" x14ac:dyDescent="0.4">
      <c r="A14" s="25">
        <v>8</v>
      </c>
      <c r="B14" s="40" t="s">
        <v>22</v>
      </c>
      <c r="C14" s="51" t="s">
        <v>23</v>
      </c>
      <c r="D14" s="42">
        <v>9</v>
      </c>
      <c r="E14" s="39" t="s">
        <v>24</v>
      </c>
      <c r="F14" s="7">
        <v>10</v>
      </c>
      <c r="G14" s="42">
        <v>10</v>
      </c>
      <c r="H14" s="42">
        <v>9</v>
      </c>
      <c r="I14" s="7">
        <v>7</v>
      </c>
      <c r="J14" s="55">
        <v>46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s="56" customFormat="1" ht="16" thickBot="1" x14ac:dyDescent="0.4">
      <c r="A15" s="25">
        <v>9</v>
      </c>
      <c r="B15" s="7" t="s">
        <v>26</v>
      </c>
      <c r="C15" s="51" t="s">
        <v>23</v>
      </c>
      <c r="D15" s="9">
        <v>6</v>
      </c>
      <c r="E15" s="40" t="s">
        <v>25</v>
      </c>
      <c r="F15" s="7">
        <v>10</v>
      </c>
      <c r="G15" s="42">
        <v>6</v>
      </c>
      <c r="H15" s="9">
        <v>8</v>
      </c>
      <c r="I15" s="7">
        <v>6</v>
      </c>
      <c r="J15" s="54">
        <v>38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1:48" ht="15.5" x14ac:dyDescent="0.35">
      <c r="A16" s="13"/>
      <c r="B16" s="8"/>
      <c r="C16" s="12"/>
      <c r="D16" s="26"/>
      <c r="E16" s="26"/>
      <c r="F16" s="26"/>
      <c r="G16" s="26"/>
      <c r="H16" s="26"/>
      <c r="I16" s="26"/>
      <c r="J16" s="12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ht="15.5" x14ac:dyDescent="0.35">
      <c r="A17" s="11"/>
      <c r="B17" s="10"/>
      <c r="C17" s="12"/>
      <c r="D17" s="18"/>
      <c r="E17" s="18"/>
      <c r="F17" s="18"/>
      <c r="G17" s="18"/>
      <c r="H17" s="18"/>
      <c r="I17" s="18"/>
      <c r="J17" s="1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15.5" x14ac:dyDescent="0.35">
      <c r="A18" s="13"/>
      <c r="B18" s="19"/>
      <c r="C18" s="19"/>
      <c r="D18" s="16"/>
      <c r="E18" s="16"/>
      <c r="F18" s="16"/>
      <c r="G18" s="16"/>
      <c r="H18" s="16"/>
      <c r="I18" s="16"/>
      <c r="J18" s="1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15.5" x14ac:dyDescent="0.3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ht="15.5" x14ac:dyDescent="0.35">
      <c r="A20" s="11"/>
      <c r="B20" s="12"/>
      <c r="C20" s="12"/>
      <c r="D20" s="18"/>
      <c r="E20" s="18"/>
      <c r="F20" s="18"/>
      <c r="G20" s="18"/>
      <c r="H20" s="18"/>
      <c r="I20" s="18"/>
      <c r="J20" s="1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ht="15.5" x14ac:dyDescent="0.35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15.5" x14ac:dyDescent="0.35">
      <c r="A22" s="13"/>
      <c r="B22" s="8"/>
      <c r="C22" s="12"/>
      <c r="D22" s="9"/>
      <c r="E22" s="9"/>
      <c r="F22" s="9"/>
      <c r="G22" s="9"/>
      <c r="H22" s="9"/>
      <c r="I22" s="9"/>
      <c r="J22" s="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15.5" x14ac:dyDescent="0.35">
      <c r="A23" s="11"/>
      <c r="B23" s="8"/>
      <c r="C23" s="12"/>
      <c r="D23" s="9"/>
      <c r="E23" s="9"/>
      <c r="F23" s="9"/>
      <c r="G23" s="9"/>
      <c r="H23" s="9"/>
      <c r="I23" s="9"/>
      <c r="J23" s="9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ht="15.5" x14ac:dyDescent="0.35">
      <c r="A24" s="13"/>
      <c r="B24" s="14"/>
      <c r="C24" s="12"/>
      <c r="D24" s="9"/>
      <c r="E24" s="7"/>
      <c r="F24" s="7"/>
      <c r="G24" s="7"/>
      <c r="H24" s="7"/>
      <c r="I24" s="7"/>
      <c r="J24" s="7"/>
    </row>
    <row r="25" spans="1:48" x14ac:dyDescent="0.35">
      <c r="A25" s="13"/>
    </row>
    <row r="26" spans="1:48" ht="15.5" x14ac:dyDescent="0.35">
      <c r="B26" s="34"/>
    </row>
    <row r="27" spans="1:48" ht="15.5" x14ac:dyDescent="0.35">
      <c r="B27" s="34"/>
    </row>
    <row r="28" spans="1:48" ht="15" x14ac:dyDescent="0.35">
      <c r="B28" s="35" t="s">
        <v>12</v>
      </c>
      <c r="C28" s="5"/>
      <c r="D28" s="5" t="s">
        <v>9</v>
      </c>
      <c r="E28" s="5"/>
    </row>
    <row r="29" spans="1:48" ht="15.5" x14ac:dyDescent="0.35">
      <c r="B29" s="34"/>
    </row>
    <row r="30" spans="1:48" ht="15.5" x14ac:dyDescent="0.35">
      <c r="B30" s="34"/>
      <c r="D30" s="6" t="s">
        <v>9</v>
      </c>
    </row>
    <row r="31" spans="1:48" ht="15.5" x14ac:dyDescent="0.35">
      <c r="A31" s="4"/>
      <c r="B31" s="34"/>
      <c r="G31" s="3"/>
    </row>
    <row r="1048575" spans="8:8" x14ac:dyDescent="0.35">
      <c r="H1048575">
        <f>SUM(H1:H1048574)</f>
        <v>71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ignoredErrors>
    <ignoredError sqref="E14:E1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5"/>
  <sheetViews>
    <sheetView topLeftCell="A3" zoomScale="90" zoomScaleNormal="90" zoomScaleSheetLayoutView="98" workbookViewId="0">
      <selection activeCell="B11" sqref="B11"/>
    </sheetView>
  </sheetViews>
  <sheetFormatPr defaultRowHeight="15.5" x14ac:dyDescent="0.35"/>
  <cols>
    <col min="1" max="1" width="5.81640625" style="68" customWidth="1"/>
    <col min="2" max="2" width="35.7265625" style="68" customWidth="1"/>
    <col min="3" max="3" width="30.7265625" style="68" customWidth="1"/>
    <col min="4" max="4" width="18" style="68" customWidth="1"/>
    <col min="5" max="6" width="18.1796875" style="68" customWidth="1"/>
    <col min="7" max="7" width="18.26953125" style="68" customWidth="1"/>
    <col min="8" max="8" width="18.453125" style="68" customWidth="1"/>
    <col min="9" max="9" width="18" style="68" customWidth="1"/>
    <col min="10" max="10" width="9.1796875" style="68" customWidth="1"/>
    <col min="11" max="16384" width="8.7265625" style="68"/>
  </cols>
  <sheetData>
    <row r="1" spans="1:10" ht="19.5" customHeight="1" x14ac:dyDescent="0.35">
      <c r="A1" s="34"/>
      <c r="B1" s="34"/>
      <c r="C1" s="34"/>
      <c r="D1" s="34"/>
      <c r="E1" s="34"/>
      <c r="F1" s="34"/>
      <c r="G1" s="34"/>
      <c r="H1" s="34"/>
      <c r="I1" s="75" t="s">
        <v>13</v>
      </c>
      <c r="J1" s="75"/>
    </row>
    <row r="2" spans="1:10" ht="21.75" customHeight="1" x14ac:dyDescent="0.35">
      <c r="A2" s="58"/>
      <c r="B2" s="76" t="s">
        <v>11</v>
      </c>
      <c r="C2" s="76"/>
      <c r="D2" s="76"/>
      <c r="E2" s="76"/>
      <c r="F2" s="58"/>
      <c r="G2" s="58"/>
      <c r="H2" s="58"/>
      <c r="I2" s="58"/>
      <c r="J2" s="58"/>
    </row>
    <row r="3" spans="1:10" s="69" customFormat="1" ht="24.75" customHeight="1" x14ac:dyDescent="0.35">
      <c r="A3" s="59"/>
      <c r="B3" s="76" t="s">
        <v>27</v>
      </c>
      <c r="C3" s="76"/>
      <c r="D3" s="76"/>
      <c r="E3" s="76"/>
      <c r="F3" s="76"/>
      <c r="G3" s="76"/>
      <c r="H3" s="76"/>
      <c r="I3" s="59"/>
      <c r="J3" s="59"/>
    </row>
    <row r="4" spans="1:10" ht="41.25" customHeight="1" x14ac:dyDescent="0.35">
      <c r="A4" s="61"/>
      <c r="B4" s="77" t="s">
        <v>88</v>
      </c>
      <c r="C4" s="77"/>
      <c r="D4" s="77"/>
      <c r="E4" s="77"/>
      <c r="F4" s="61"/>
      <c r="G4" s="61"/>
      <c r="H4" s="61"/>
      <c r="I4" s="61"/>
      <c r="J4" s="61"/>
    </row>
    <row r="5" spans="1:10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30.5" thickBot="1" x14ac:dyDescent="0.4">
      <c r="A6" s="46" t="s">
        <v>0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8</v>
      </c>
      <c r="G6" s="46" t="s">
        <v>4</v>
      </c>
      <c r="H6" s="46" t="s">
        <v>5</v>
      </c>
      <c r="I6" s="46" t="s">
        <v>6</v>
      </c>
      <c r="J6" s="46" t="s">
        <v>7</v>
      </c>
    </row>
    <row r="7" spans="1:10" ht="16" thickBot="1" x14ac:dyDescent="0.4">
      <c r="A7" s="25">
        <v>1</v>
      </c>
      <c r="B7" s="39" t="s">
        <v>28</v>
      </c>
      <c r="C7" s="26" t="s">
        <v>23</v>
      </c>
      <c r="D7" s="39">
        <v>10</v>
      </c>
      <c r="E7" s="39">
        <v>10</v>
      </c>
      <c r="F7" s="39">
        <v>10</v>
      </c>
      <c r="G7" s="39">
        <v>9</v>
      </c>
      <c r="H7" s="45">
        <v>9</v>
      </c>
      <c r="I7" s="39">
        <v>10</v>
      </c>
      <c r="J7" s="27">
        <f t="shared" ref="J7:J19" si="0">D7+E7+F7+G7+H7+I7</f>
        <v>58</v>
      </c>
    </row>
    <row r="8" spans="1:10" ht="16" thickBot="1" x14ac:dyDescent="0.4">
      <c r="A8" s="25">
        <v>2</v>
      </c>
      <c r="B8" s="40" t="s">
        <v>40</v>
      </c>
      <c r="C8" s="26" t="s">
        <v>23</v>
      </c>
      <c r="D8" s="40">
        <v>10</v>
      </c>
      <c r="E8" s="40">
        <v>10</v>
      </c>
      <c r="F8" s="40">
        <v>10</v>
      </c>
      <c r="G8" s="40">
        <v>10</v>
      </c>
      <c r="H8" s="43">
        <v>7</v>
      </c>
      <c r="I8" s="40">
        <v>10</v>
      </c>
      <c r="J8" s="12">
        <f t="shared" si="0"/>
        <v>57</v>
      </c>
    </row>
    <row r="9" spans="1:10" ht="16" thickBot="1" x14ac:dyDescent="0.4">
      <c r="A9" s="79">
        <v>3</v>
      </c>
      <c r="B9" s="40" t="s">
        <v>39</v>
      </c>
      <c r="C9" s="17" t="s">
        <v>23</v>
      </c>
      <c r="D9" s="40">
        <v>9</v>
      </c>
      <c r="E9" s="40">
        <v>10</v>
      </c>
      <c r="F9" s="40">
        <v>10</v>
      </c>
      <c r="G9" s="40">
        <v>9</v>
      </c>
      <c r="H9" s="42">
        <v>8</v>
      </c>
      <c r="I9" s="40">
        <v>10</v>
      </c>
      <c r="J9" s="18">
        <f t="shared" si="0"/>
        <v>56</v>
      </c>
    </row>
    <row r="10" spans="1:10" ht="16" thickBot="1" x14ac:dyDescent="0.4">
      <c r="A10" s="25">
        <v>4</v>
      </c>
      <c r="B10" s="40" t="s">
        <v>31</v>
      </c>
      <c r="C10" s="26" t="s">
        <v>23</v>
      </c>
      <c r="D10" s="40">
        <v>10</v>
      </c>
      <c r="E10" s="40">
        <v>7.5</v>
      </c>
      <c r="F10" s="40">
        <v>10</v>
      </c>
      <c r="G10" s="40">
        <v>9</v>
      </c>
      <c r="H10" s="42">
        <v>10</v>
      </c>
      <c r="I10" s="40">
        <v>9</v>
      </c>
      <c r="J10" s="18">
        <f t="shared" si="0"/>
        <v>55.5</v>
      </c>
    </row>
    <row r="11" spans="1:10" ht="16" thickBot="1" x14ac:dyDescent="0.4">
      <c r="A11" s="25">
        <v>5</v>
      </c>
      <c r="B11" s="40" t="s">
        <v>34</v>
      </c>
      <c r="C11" s="26" t="s">
        <v>23</v>
      </c>
      <c r="D11" s="40">
        <v>10</v>
      </c>
      <c r="E11" s="40">
        <v>9.9</v>
      </c>
      <c r="F11" s="40">
        <v>10</v>
      </c>
      <c r="G11" s="40">
        <v>9</v>
      </c>
      <c r="H11" s="7">
        <v>7</v>
      </c>
      <c r="I11" s="40">
        <v>9</v>
      </c>
      <c r="J11" s="12">
        <f t="shared" si="0"/>
        <v>54.9</v>
      </c>
    </row>
    <row r="12" spans="1:10" ht="16" thickBot="1" x14ac:dyDescent="0.4">
      <c r="A12" s="25">
        <v>6</v>
      </c>
      <c r="B12" s="40" t="s">
        <v>33</v>
      </c>
      <c r="C12" s="17" t="s">
        <v>23</v>
      </c>
      <c r="D12" s="40">
        <v>9</v>
      </c>
      <c r="E12" s="40">
        <v>10</v>
      </c>
      <c r="F12" s="40">
        <v>9</v>
      </c>
      <c r="G12" s="40">
        <v>10</v>
      </c>
      <c r="H12" s="7">
        <v>9</v>
      </c>
      <c r="I12" s="40">
        <v>7</v>
      </c>
      <c r="J12" s="12">
        <f t="shared" si="0"/>
        <v>54</v>
      </c>
    </row>
    <row r="13" spans="1:10" ht="16" thickBot="1" x14ac:dyDescent="0.4">
      <c r="A13" s="79">
        <v>7</v>
      </c>
      <c r="B13" s="40" t="s">
        <v>30</v>
      </c>
      <c r="C13" s="17" t="s">
        <v>23</v>
      </c>
      <c r="D13" s="40">
        <v>9</v>
      </c>
      <c r="E13" s="40">
        <v>10</v>
      </c>
      <c r="F13" s="40">
        <v>9.5</v>
      </c>
      <c r="G13" s="40">
        <v>10</v>
      </c>
      <c r="H13" s="42">
        <v>7</v>
      </c>
      <c r="I13" s="40">
        <v>8</v>
      </c>
      <c r="J13" s="12">
        <f t="shared" si="0"/>
        <v>53.5</v>
      </c>
    </row>
    <row r="14" spans="1:10" ht="16" thickBot="1" x14ac:dyDescent="0.4">
      <c r="A14" s="25">
        <v>8</v>
      </c>
      <c r="B14" s="40" t="s">
        <v>29</v>
      </c>
      <c r="C14" s="20" t="s">
        <v>23</v>
      </c>
      <c r="D14" s="40">
        <v>9</v>
      </c>
      <c r="E14" s="40">
        <v>9</v>
      </c>
      <c r="F14" s="40">
        <v>8</v>
      </c>
      <c r="G14" s="40">
        <v>10</v>
      </c>
      <c r="H14" s="42">
        <v>10</v>
      </c>
      <c r="I14" s="40">
        <v>7</v>
      </c>
      <c r="J14" s="18">
        <f t="shared" si="0"/>
        <v>53</v>
      </c>
    </row>
    <row r="15" spans="1:10" ht="16" thickBot="1" x14ac:dyDescent="0.4">
      <c r="A15" s="25">
        <v>9</v>
      </c>
      <c r="B15" s="40" t="s">
        <v>32</v>
      </c>
      <c r="C15" s="20" t="s">
        <v>23</v>
      </c>
      <c r="D15" s="40">
        <v>9</v>
      </c>
      <c r="E15" s="40">
        <v>10</v>
      </c>
      <c r="F15" s="40">
        <v>8</v>
      </c>
      <c r="G15" s="40">
        <v>10</v>
      </c>
      <c r="H15" s="42">
        <v>7</v>
      </c>
      <c r="I15" s="40">
        <v>8</v>
      </c>
      <c r="J15" s="18">
        <f t="shared" si="0"/>
        <v>52</v>
      </c>
    </row>
    <row r="16" spans="1:10" ht="16" thickBot="1" x14ac:dyDescent="0.4">
      <c r="A16" s="25">
        <v>10</v>
      </c>
      <c r="B16" s="40" t="s">
        <v>38</v>
      </c>
      <c r="C16" s="20" t="s">
        <v>23</v>
      </c>
      <c r="D16" s="40">
        <v>7</v>
      </c>
      <c r="E16" s="40">
        <v>9.5</v>
      </c>
      <c r="F16" s="40">
        <v>10</v>
      </c>
      <c r="G16" s="40">
        <v>9</v>
      </c>
      <c r="H16" s="7">
        <v>8</v>
      </c>
      <c r="I16" s="40">
        <v>8</v>
      </c>
      <c r="J16" s="12">
        <f t="shared" si="0"/>
        <v>51.5</v>
      </c>
    </row>
    <row r="17" spans="1:10" ht="16" thickBot="1" x14ac:dyDescent="0.4">
      <c r="A17" s="79">
        <v>11</v>
      </c>
      <c r="B17" s="40" t="s">
        <v>35</v>
      </c>
      <c r="C17" s="20" t="s">
        <v>23</v>
      </c>
      <c r="D17" s="40">
        <v>7</v>
      </c>
      <c r="E17" s="40">
        <v>7.6</v>
      </c>
      <c r="F17" s="40">
        <v>9.8000000000000007</v>
      </c>
      <c r="G17" s="40">
        <v>9</v>
      </c>
      <c r="H17" s="7">
        <v>8</v>
      </c>
      <c r="I17" s="40">
        <v>9</v>
      </c>
      <c r="J17" s="12">
        <f t="shared" si="0"/>
        <v>50.4</v>
      </c>
    </row>
    <row r="18" spans="1:10" ht="16" thickBot="1" x14ac:dyDescent="0.4">
      <c r="A18" s="25">
        <v>12</v>
      </c>
      <c r="B18" s="40" t="s">
        <v>36</v>
      </c>
      <c r="C18" s="17" t="s">
        <v>23</v>
      </c>
      <c r="D18" s="40">
        <v>7</v>
      </c>
      <c r="E18" s="40">
        <v>7</v>
      </c>
      <c r="F18" s="40">
        <v>10</v>
      </c>
      <c r="G18" s="40">
        <v>7</v>
      </c>
      <c r="H18" s="43">
        <v>7</v>
      </c>
      <c r="I18" s="40">
        <v>7</v>
      </c>
      <c r="J18" s="12">
        <f t="shared" si="0"/>
        <v>45</v>
      </c>
    </row>
    <row r="19" spans="1:10" ht="16" thickBot="1" x14ac:dyDescent="0.4">
      <c r="A19" s="25">
        <v>13</v>
      </c>
      <c r="B19" s="40" t="s">
        <v>37</v>
      </c>
      <c r="C19" s="26" t="s">
        <v>23</v>
      </c>
      <c r="D19" s="40">
        <v>6</v>
      </c>
      <c r="E19" s="40">
        <v>9.9</v>
      </c>
      <c r="F19" s="40">
        <v>10</v>
      </c>
      <c r="G19" s="40">
        <v>8</v>
      </c>
      <c r="H19" s="43">
        <v>6</v>
      </c>
      <c r="I19" s="40">
        <v>4</v>
      </c>
      <c r="J19" s="18">
        <f t="shared" si="0"/>
        <v>43.9</v>
      </c>
    </row>
    <row r="20" spans="1:10" x14ac:dyDescent="0.35">
      <c r="A20" s="7"/>
      <c r="B20" s="7"/>
      <c r="C20" s="20"/>
      <c r="D20" s="12"/>
      <c r="E20" s="12"/>
      <c r="F20" s="12"/>
      <c r="G20" s="12"/>
      <c r="H20" s="12"/>
      <c r="I20" s="12"/>
      <c r="J20" s="12"/>
    </row>
    <row r="21" spans="1:10" x14ac:dyDescent="0.35">
      <c r="A21" s="7"/>
      <c r="B21" s="12"/>
      <c r="C21" s="12"/>
      <c r="D21" s="18"/>
      <c r="E21" s="18"/>
      <c r="F21" s="18"/>
      <c r="G21" s="18"/>
      <c r="H21" s="18"/>
      <c r="I21" s="18"/>
      <c r="J21" s="18"/>
    </row>
    <row r="22" spans="1:10" x14ac:dyDescent="0.35">
      <c r="A22" s="7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35">
      <c r="A23" s="70"/>
      <c r="B23" s="8"/>
      <c r="C23" s="12"/>
      <c r="D23" s="9"/>
      <c r="E23" s="9"/>
      <c r="F23" s="9"/>
      <c r="G23" s="9"/>
      <c r="H23" s="9"/>
      <c r="I23" s="9"/>
      <c r="J23" s="9"/>
    </row>
    <row r="24" spans="1:10" x14ac:dyDescent="0.35">
      <c r="A24" s="7"/>
      <c r="B24" s="8"/>
      <c r="C24" s="12"/>
      <c r="D24" s="9"/>
      <c r="E24" s="9"/>
      <c r="F24" s="9"/>
      <c r="G24" s="9"/>
      <c r="H24" s="9"/>
      <c r="I24" s="9"/>
      <c r="J24" s="9"/>
    </row>
    <row r="25" spans="1:10" x14ac:dyDescent="0.35">
      <c r="A25" s="7"/>
      <c r="B25" s="14"/>
      <c r="C25" s="12"/>
      <c r="D25" s="9"/>
      <c r="E25" s="7"/>
      <c r="F25" s="7"/>
      <c r="G25" s="7"/>
      <c r="H25" s="7"/>
      <c r="I25" s="7"/>
      <c r="J25" s="7"/>
    </row>
    <row r="27" spans="1:10" x14ac:dyDescent="0.35">
      <c r="B27" s="34"/>
    </row>
    <row r="28" spans="1:10" x14ac:dyDescent="0.35">
      <c r="B28" s="34"/>
    </row>
    <row r="29" spans="1:10" x14ac:dyDescent="0.35">
      <c r="B29" s="35" t="s">
        <v>12</v>
      </c>
      <c r="C29" s="35"/>
      <c r="D29" s="35" t="s">
        <v>9</v>
      </c>
      <c r="E29" s="35"/>
    </row>
    <row r="30" spans="1:10" x14ac:dyDescent="0.35">
      <c r="B30" s="34"/>
    </row>
    <row r="31" spans="1:10" x14ac:dyDescent="0.35">
      <c r="A31" s="71"/>
      <c r="B31" s="34"/>
      <c r="D31" s="66" t="s">
        <v>9</v>
      </c>
    </row>
    <row r="32" spans="1:10" x14ac:dyDescent="0.35">
      <c r="B32" s="34"/>
      <c r="G32" s="67"/>
    </row>
    <row r="1048575" spans="8:8" x14ac:dyDescent="0.35">
      <c r="H1048575" s="68">
        <f>SUM(H1:H1048574)</f>
        <v>103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5"/>
  <sheetViews>
    <sheetView topLeftCell="A4" zoomScale="90" zoomScaleNormal="90" zoomScaleSheetLayoutView="98" workbookViewId="0">
      <selection activeCell="A7" sqref="A7:A22"/>
    </sheetView>
  </sheetViews>
  <sheetFormatPr defaultRowHeight="15.5" x14ac:dyDescent="0.35"/>
  <cols>
    <col min="1" max="1" width="5.81640625" style="34" customWidth="1"/>
    <col min="2" max="2" width="39.81640625" style="34" customWidth="1"/>
    <col min="3" max="3" width="30.7265625" style="34" customWidth="1"/>
    <col min="4" max="4" width="18" style="34" customWidth="1"/>
    <col min="5" max="6" width="18.1796875" style="34" customWidth="1"/>
    <col min="7" max="7" width="18.26953125" style="34" customWidth="1"/>
    <col min="8" max="8" width="18.453125" style="34" customWidth="1"/>
    <col min="9" max="9" width="18" style="34" customWidth="1"/>
    <col min="10" max="10" width="9.1796875" style="34" customWidth="1"/>
    <col min="11" max="16384" width="8.7265625" style="34"/>
  </cols>
  <sheetData>
    <row r="1" spans="1:10" ht="19.5" customHeight="1" x14ac:dyDescent="0.35">
      <c r="I1" s="75" t="s">
        <v>13</v>
      </c>
      <c r="J1" s="75"/>
    </row>
    <row r="2" spans="1:10" ht="21.75" customHeight="1" x14ac:dyDescent="0.35">
      <c r="A2" s="58"/>
      <c r="B2" s="76" t="s">
        <v>11</v>
      </c>
      <c r="C2" s="76"/>
      <c r="D2" s="76"/>
      <c r="E2" s="76"/>
      <c r="F2" s="58"/>
      <c r="G2" s="58"/>
      <c r="H2" s="58"/>
      <c r="I2" s="58"/>
      <c r="J2" s="58"/>
    </row>
    <row r="3" spans="1:10" s="60" customFormat="1" ht="24.75" customHeight="1" x14ac:dyDescent="0.3">
      <c r="A3" s="59"/>
      <c r="B3" s="76" t="s">
        <v>86</v>
      </c>
      <c r="C3" s="76"/>
      <c r="D3" s="76"/>
      <c r="E3" s="76"/>
      <c r="F3" s="76"/>
      <c r="G3" s="76"/>
      <c r="H3" s="76"/>
      <c r="I3" s="59"/>
      <c r="J3" s="59"/>
    </row>
    <row r="4" spans="1:10" ht="24.75" customHeight="1" x14ac:dyDescent="0.35">
      <c r="A4" s="61"/>
      <c r="B4" s="77" t="s">
        <v>87</v>
      </c>
      <c r="C4" s="77"/>
      <c r="D4" s="77"/>
      <c r="E4" s="77"/>
      <c r="F4" s="61"/>
      <c r="G4" s="61"/>
      <c r="H4" s="61"/>
      <c r="I4" s="61"/>
      <c r="J4" s="61"/>
    </row>
    <row r="5" spans="1:10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30" x14ac:dyDescent="0.35">
      <c r="A6" s="46" t="s">
        <v>0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8</v>
      </c>
      <c r="G6" s="46" t="s">
        <v>4</v>
      </c>
      <c r="H6" s="63" t="s">
        <v>5</v>
      </c>
      <c r="I6" s="46" t="s">
        <v>6</v>
      </c>
      <c r="J6" s="46" t="s">
        <v>7</v>
      </c>
    </row>
    <row r="7" spans="1:10" ht="16" thickBot="1" x14ac:dyDescent="0.4">
      <c r="A7" s="9">
        <v>1</v>
      </c>
      <c r="B7" s="40" t="s">
        <v>43</v>
      </c>
      <c r="C7" s="26" t="s">
        <v>23</v>
      </c>
      <c r="D7" s="40">
        <v>9</v>
      </c>
      <c r="E7" s="40">
        <v>9.8000000000000007</v>
      </c>
      <c r="F7" s="40">
        <v>10</v>
      </c>
      <c r="G7" s="48">
        <v>8</v>
      </c>
      <c r="H7" s="42">
        <v>7</v>
      </c>
      <c r="I7" s="50">
        <v>9</v>
      </c>
      <c r="J7" s="12">
        <f t="shared" ref="J7:J22" si="0">D7+E7+F7+G7+H7+I7</f>
        <v>52.8</v>
      </c>
    </row>
    <row r="8" spans="1:10" ht="16" thickBot="1" x14ac:dyDescent="0.4">
      <c r="A8" s="64">
        <v>2</v>
      </c>
      <c r="B8" s="39" t="s">
        <v>41</v>
      </c>
      <c r="C8" s="26" t="s">
        <v>23</v>
      </c>
      <c r="D8" s="39">
        <v>8</v>
      </c>
      <c r="E8" s="39">
        <v>9.5</v>
      </c>
      <c r="F8" s="39">
        <v>10</v>
      </c>
      <c r="G8" s="47">
        <v>9</v>
      </c>
      <c r="H8" s="9">
        <v>5</v>
      </c>
      <c r="I8" s="49">
        <v>10</v>
      </c>
      <c r="J8" s="27">
        <f t="shared" si="0"/>
        <v>51.5</v>
      </c>
    </row>
    <row r="9" spans="1:10" ht="16" thickBot="1" x14ac:dyDescent="0.4">
      <c r="A9" s="7">
        <v>3</v>
      </c>
      <c r="B9" s="40" t="s">
        <v>49</v>
      </c>
      <c r="C9" s="20" t="s">
        <v>23</v>
      </c>
      <c r="D9" s="40">
        <v>9</v>
      </c>
      <c r="E9" s="40">
        <v>7.8</v>
      </c>
      <c r="F9" s="40">
        <v>9</v>
      </c>
      <c r="G9" s="48">
        <v>7</v>
      </c>
      <c r="H9" s="9">
        <v>7</v>
      </c>
      <c r="I9" s="50">
        <v>10</v>
      </c>
      <c r="J9" s="18">
        <f t="shared" si="0"/>
        <v>49.8</v>
      </c>
    </row>
    <row r="10" spans="1:10" ht="16" thickBot="1" x14ac:dyDescent="0.4">
      <c r="A10" s="9">
        <v>4</v>
      </c>
      <c r="B10" s="40" t="s">
        <v>44</v>
      </c>
      <c r="C10" s="20" t="s">
        <v>23</v>
      </c>
      <c r="D10" s="40">
        <v>10</v>
      </c>
      <c r="E10" s="40">
        <v>10</v>
      </c>
      <c r="F10" s="40">
        <v>10</v>
      </c>
      <c r="G10" s="48">
        <v>6</v>
      </c>
      <c r="H10" s="9">
        <v>5</v>
      </c>
      <c r="I10" s="50">
        <v>8</v>
      </c>
      <c r="J10" s="18">
        <f t="shared" si="0"/>
        <v>49</v>
      </c>
    </row>
    <row r="11" spans="1:10" ht="16" thickBot="1" x14ac:dyDescent="0.4">
      <c r="A11" s="64">
        <v>5</v>
      </c>
      <c r="B11" s="40" t="s">
        <v>84</v>
      </c>
      <c r="C11" s="20" t="s">
        <v>23</v>
      </c>
      <c r="D11" s="40">
        <v>6</v>
      </c>
      <c r="E11" s="40">
        <v>9.8279999999999994</v>
      </c>
      <c r="F11" s="40">
        <v>9.5</v>
      </c>
      <c r="G11" s="48">
        <v>7</v>
      </c>
      <c r="H11" s="7">
        <v>6</v>
      </c>
      <c r="I11" s="50">
        <v>9</v>
      </c>
      <c r="J11" s="12">
        <f t="shared" si="0"/>
        <v>47.328000000000003</v>
      </c>
    </row>
    <row r="12" spans="1:10" ht="16" thickBot="1" x14ac:dyDescent="0.4">
      <c r="A12" s="7">
        <v>6</v>
      </c>
      <c r="B12" s="40" t="s">
        <v>48</v>
      </c>
      <c r="C12" s="26" t="s">
        <v>23</v>
      </c>
      <c r="D12" s="40">
        <v>9</v>
      </c>
      <c r="E12" s="40">
        <v>7.1760000000000002</v>
      </c>
      <c r="F12" s="40">
        <v>10</v>
      </c>
      <c r="G12" s="48">
        <v>8</v>
      </c>
      <c r="H12" s="42">
        <v>9</v>
      </c>
      <c r="I12" s="50">
        <v>4</v>
      </c>
      <c r="J12" s="12">
        <f t="shared" si="0"/>
        <v>47.176000000000002</v>
      </c>
    </row>
    <row r="13" spans="1:10" ht="16" thickBot="1" x14ac:dyDescent="0.4">
      <c r="A13" s="9">
        <v>7</v>
      </c>
      <c r="B13" s="40" t="s">
        <v>42</v>
      </c>
      <c r="C13" s="20" t="s">
        <v>23</v>
      </c>
      <c r="D13" s="40">
        <v>7</v>
      </c>
      <c r="E13" s="40">
        <v>10</v>
      </c>
      <c r="F13" s="40">
        <v>10</v>
      </c>
      <c r="G13" s="48">
        <v>6</v>
      </c>
      <c r="H13" s="9">
        <v>8</v>
      </c>
      <c r="I13" s="50">
        <v>6</v>
      </c>
      <c r="J13" s="18">
        <f t="shared" si="0"/>
        <v>47</v>
      </c>
    </row>
    <row r="14" spans="1:10" ht="16.5" customHeight="1" thickBot="1" x14ac:dyDescent="0.4">
      <c r="A14" s="64">
        <v>8</v>
      </c>
      <c r="B14" s="40" t="s">
        <v>51</v>
      </c>
      <c r="C14" s="20" t="s">
        <v>23</v>
      </c>
      <c r="D14" s="40">
        <v>7</v>
      </c>
      <c r="E14" s="40">
        <v>7.9560000000000004</v>
      </c>
      <c r="F14" s="40">
        <v>8.5</v>
      </c>
      <c r="G14" s="48">
        <v>6</v>
      </c>
      <c r="H14" s="9">
        <v>6</v>
      </c>
      <c r="I14" s="50">
        <v>7.5</v>
      </c>
      <c r="J14" s="18">
        <f t="shared" si="0"/>
        <v>42.956000000000003</v>
      </c>
    </row>
    <row r="15" spans="1:10" ht="16" thickBot="1" x14ac:dyDescent="0.4">
      <c r="A15" s="7">
        <v>9</v>
      </c>
      <c r="B15" s="40" t="s">
        <v>46</v>
      </c>
      <c r="C15" s="20" t="s">
        <v>23</v>
      </c>
      <c r="D15" s="40">
        <v>6</v>
      </c>
      <c r="E15" s="40">
        <v>10</v>
      </c>
      <c r="F15" s="40">
        <v>6</v>
      </c>
      <c r="G15" s="48">
        <v>6</v>
      </c>
      <c r="H15" s="7">
        <v>7</v>
      </c>
      <c r="I15" s="50">
        <v>6</v>
      </c>
      <c r="J15" s="12">
        <f t="shared" si="0"/>
        <v>41</v>
      </c>
    </row>
    <row r="16" spans="1:10" ht="16" thickBot="1" x14ac:dyDescent="0.4">
      <c r="A16" s="9">
        <v>10</v>
      </c>
      <c r="B16" s="40" t="s">
        <v>55</v>
      </c>
      <c r="C16" s="20" t="s">
        <v>23</v>
      </c>
      <c r="D16" s="40">
        <v>5</v>
      </c>
      <c r="E16" s="40">
        <v>9.6720000000000006</v>
      </c>
      <c r="F16" s="40">
        <v>10</v>
      </c>
      <c r="G16" s="48">
        <v>3</v>
      </c>
      <c r="H16" s="7">
        <v>5</v>
      </c>
      <c r="I16" s="50">
        <v>7</v>
      </c>
      <c r="J16" s="12">
        <f t="shared" si="0"/>
        <v>39.671999999999997</v>
      </c>
    </row>
    <row r="17" spans="1:10" ht="16" thickBot="1" x14ac:dyDescent="0.4">
      <c r="A17" s="64">
        <v>11</v>
      </c>
      <c r="B17" s="40" t="s">
        <v>54</v>
      </c>
      <c r="C17" s="26" t="s">
        <v>23</v>
      </c>
      <c r="D17" s="40">
        <v>7</v>
      </c>
      <c r="E17" s="40">
        <v>6.0839999999999996</v>
      </c>
      <c r="F17" s="40">
        <v>9</v>
      </c>
      <c r="G17" s="48">
        <v>5</v>
      </c>
      <c r="H17" s="9">
        <v>7</v>
      </c>
      <c r="I17" s="50">
        <v>4</v>
      </c>
      <c r="J17" s="18">
        <f t="shared" si="0"/>
        <v>38.084000000000003</v>
      </c>
    </row>
    <row r="18" spans="1:10" ht="16" thickBot="1" x14ac:dyDescent="0.4">
      <c r="A18" s="7">
        <v>12</v>
      </c>
      <c r="B18" s="40" t="s">
        <v>53</v>
      </c>
      <c r="C18" s="20" t="s">
        <v>23</v>
      </c>
      <c r="D18" s="40">
        <v>7</v>
      </c>
      <c r="E18" s="40">
        <v>4.68</v>
      </c>
      <c r="F18" s="40">
        <v>9.5</v>
      </c>
      <c r="G18" s="48">
        <v>4</v>
      </c>
      <c r="H18" s="7">
        <v>4</v>
      </c>
      <c r="I18" s="50">
        <v>8</v>
      </c>
      <c r="J18" s="12">
        <f t="shared" si="0"/>
        <v>37.18</v>
      </c>
    </row>
    <row r="19" spans="1:10" ht="16" thickBot="1" x14ac:dyDescent="0.4">
      <c r="A19" s="9">
        <v>13</v>
      </c>
      <c r="B19" s="40" t="s">
        <v>45</v>
      </c>
      <c r="C19" s="26" t="s">
        <v>23</v>
      </c>
      <c r="D19" s="40">
        <v>5</v>
      </c>
      <c r="E19" s="40">
        <v>10</v>
      </c>
      <c r="F19" s="40">
        <v>5</v>
      </c>
      <c r="G19" s="48">
        <v>5</v>
      </c>
      <c r="H19" s="9">
        <v>6</v>
      </c>
      <c r="I19" s="50">
        <v>5</v>
      </c>
      <c r="J19" s="18">
        <f t="shared" si="0"/>
        <v>36</v>
      </c>
    </row>
    <row r="20" spans="1:10" ht="16" thickBot="1" x14ac:dyDescent="0.4">
      <c r="A20" s="64">
        <v>14</v>
      </c>
      <c r="B20" s="40" t="s">
        <v>50</v>
      </c>
      <c r="C20" s="26" t="s">
        <v>23</v>
      </c>
      <c r="D20" s="40">
        <v>7</v>
      </c>
      <c r="E20" s="40">
        <v>4.056</v>
      </c>
      <c r="F20" s="40">
        <v>7</v>
      </c>
      <c r="G20" s="48">
        <v>6</v>
      </c>
      <c r="H20" s="7">
        <v>4</v>
      </c>
      <c r="I20" s="50">
        <v>4</v>
      </c>
      <c r="J20" s="12">
        <f t="shared" si="0"/>
        <v>32.055999999999997</v>
      </c>
    </row>
    <row r="21" spans="1:10" ht="16" thickBot="1" x14ac:dyDescent="0.4">
      <c r="A21" s="7">
        <v>15</v>
      </c>
      <c r="B21" s="40" t="s">
        <v>47</v>
      </c>
      <c r="C21" s="26" t="s">
        <v>23</v>
      </c>
      <c r="D21" s="40">
        <v>4</v>
      </c>
      <c r="E21" s="40">
        <v>7.1760000000000002</v>
      </c>
      <c r="F21" s="40">
        <v>4</v>
      </c>
      <c r="G21" s="48">
        <v>4</v>
      </c>
      <c r="H21" s="7">
        <v>8</v>
      </c>
      <c r="I21" s="50">
        <v>4</v>
      </c>
      <c r="J21" s="12">
        <f t="shared" si="0"/>
        <v>31.176000000000002</v>
      </c>
    </row>
    <row r="22" spans="1:10" ht="16" thickBot="1" x14ac:dyDescent="0.4">
      <c r="A22" s="9">
        <v>16</v>
      </c>
      <c r="B22" s="40" t="s">
        <v>52</v>
      </c>
      <c r="C22" s="26" t="s">
        <v>23</v>
      </c>
      <c r="D22" s="40">
        <v>4</v>
      </c>
      <c r="E22" s="40">
        <v>3.2759999999999998</v>
      </c>
      <c r="F22" s="40">
        <v>7</v>
      </c>
      <c r="G22" s="48">
        <v>5</v>
      </c>
      <c r="H22" s="9">
        <v>4</v>
      </c>
      <c r="I22" s="50">
        <v>5</v>
      </c>
      <c r="J22" s="12">
        <f t="shared" si="0"/>
        <v>28.276</v>
      </c>
    </row>
    <row r="23" spans="1:10" x14ac:dyDescent="0.35">
      <c r="A23" s="9"/>
      <c r="B23" s="8"/>
      <c r="C23" s="12"/>
      <c r="D23" s="9"/>
      <c r="E23" s="9"/>
      <c r="F23" s="9"/>
      <c r="G23" s="9"/>
      <c r="H23" s="44"/>
      <c r="I23" s="9"/>
      <c r="J23" s="9"/>
    </row>
    <row r="24" spans="1:10" x14ac:dyDescent="0.35">
      <c r="A24" s="7"/>
      <c r="B24" s="8"/>
      <c r="C24" s="12"/>
      <c r="D24" s="9"/>
      <c r="E24" s="9"/>
      <c r="F24" s="9"/>
      <c r="G24" s="9"/>
      <c r="H24" s="9"/>
      <c r="I24" s="9"/>
      <c r="J24" s="9"/>
    </row>
    <row r="25" spans="1:10" x14ac:dyDescent="0.35">
      <c r="A25" s="7"/>
      <c r="B25" s="14"/>
      <c r="C25" s="12"/>
      <c r="D25" s="9"/>
      <c r="E25" s="7"/>
      <c r="F25" s="7"/>
      <c r="G25" s="7"/>
      <c r="H25" s="7"/>
      <c r="I25" s="7"/>
      <c r="J25" s="7"/>
    </row>
    <row r="29" spans="1:10" x14ac:dyDescent="0.35">
      <c r="B29" s="35" t="s">
        <v>12</v>
      </c>
      <c r="C29" s="35"/>
      <c r="D29" s="35" t="s">
        <v>9</v>
      </c>
      <c r="E29" s="35"/>
    </row>
    <row r="31" spans="1:10" x14ac:dyDescent="0.35">
      <c r="A31" s="65"/>
      <c r="D31" s="66" t="s">
        <v>9</v>
      </c>
    </row>
    <row r="32" spans="1:10" x14ac:dyDescent="0.35">
      <c r="G32" s="67"/>
    </row>
    <row r="1048575" spans="8:8" x14ac:dyDescent="0.35">
      <c r="H1048575" s="34">
        <f>SUM(H1:H1048574)</f>
        <v>98</v>
      </c>
    </row>
  </sheetData>
  <mergeCells count="4">
    <mergeCell ref="B4:E4"/>
    <mergeCell ref="I1:J1"/>
    <mergeCell ref="B2:E2"/>
    <mergeCell ref="B3:H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4"/>
  <sheetViews>
    <sheetView topLeftCell="A5" zoomScale="90" zoomScaleNormal="90" zoomScaleSheetLayoutView="98" workbookViewId="0">
      <selection activeCell="A21" sqref="A21"/>
    </sheetView>
  </sheetViews>
  <sheetFormatPr defaultRowHeight="14.5" x14ac:dyDescent="0.35"/>
  <cols>
    <col min="1" max="1" width="5.81640625" customWidth="1"/>
    <col min="2" max="2" width="35.7265625" customWidth="1"/>
    <col min="3" max="3" width="30.7265625" customWidth="1"/>
    <col min="4" max="4" width="18" customWidth="1"/>
    <col min="5" max="6" width="18.1796875" customWidth="1"/>
    <col min="7" max="7" width="18.26953125" customWidth="1"/>
    <col min="8" max="8" width="18.453125" customWidth="1"/>
    <col min="9" max="9" width="18" customWidth="1"/>
    <col min="10" max="10" width="9.1796875" customWidth="1"/>
  </cols>
  <sheetData>
    <row r="1" spans="1:10" ht="19.5" customHeight="1" x14ac:dyDescent="0.4">
      <c r="A1" s="21"/>
      <c r="B1" s="21"/>
      <c r="C1" s="21"/>
      <c r="D1" s="21"/>
      <c r="E1" s="21"/>
      <c r="F1" s="21"/>
      <c r="G1" s="21"/>
      <c r="H1" s="21"/>
      <c r="I1" s="72" t="s">
        <v>13</v>
      </c>
      <c r="J1" s="72"/>
    </row>
    <row r="2" spans="1:10" ht="21.75" customHeight="1" x14ac:dyDescent="0.35">
      <c r="A2" s="36"/>
      <c r="B2" s="73" t="s">
        <v>11</v>
      </c>
      <c r="C2" s="73"/>
      <c r="D2" s="73"/>
      <c r="E2" s="73"/>
      <c r="F2" s="36"/>
      <c r="G2" s="36"/>
      <c r="H2" s="36"/>
      <c r="I2" s="36"/>
      <c r="J2" s="36"/>
    </row>
    <row r="3" spans="1:10" s="1" customFormat="1" ht="24.75" customHeight="1" x14ac:dyDescent="0.35">
      <c r="A3" s="38"/>
      <c r="B3" s="73" t="s">
        <v>90</v>
      </c>
      <c r="C3" s="73"/>
      <c r="D3" s="73"/>
      <c r="E3" s="73"/>
      <c r="F3" s="73"/>
      <c r="G3" s="73"/>
      <c r="H3" s="73"/>
      <c r="I3" s="38"/>
      <c r="J3" s="38"/>
    </row>
    <row r="4" spans="1:10" ht="41.25" customHeight="1" x14ac:dyDescent="0.35">
      <c r="A4" s="37"/>
      <c r="B4" s="74" t="s">
        <v>85</v>
      </c>
      <c r="C4" s="74"/>
      <c r="D4" s="74"/>
      <c r="E4" s="74"/>
      <c r="F4" s="37"/>
      <c r="G4" s="37"/>
      <c r="H4" s="37"/>
      <c r="I4" s="37"/>
      <c r="J4" s="37"/>
    </row>
    <row r="5" spans="1:10" ht="17.5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8" x14ac:dyDescent="0.35">
      <c r="A6" s="2" t="s">
        <v>0</v>
      </c>
      <c r="B6" s="2" t="s">
        <v>1</v>
      </c>
      <c r="C6" s="2" t="s">
        <v>14</v>
      </c>
      <c r="D6" s="2" t="s">
        <v>2</v>
      </c>
      <c r="E6" s="2" t="s">
        <v>3</v>
      </c>
      <c r="F6" s="2" t="s">
        <v>8</v>
      </c>
      <c r="G6" s="2" t="s">
        <v>4</v>
      </c>
      <c r="H6" s="2" t="s">
        <v>5</v>
      </c>
      <c r="I6" s="2" t="s">
        <v>6</v>
      </c>
      <c r="J6" s="2" t="s">
        <v>7</v>
      </c>
    </row>
    <row r="7" spans="1:10" ht="16" thickBot="1" x14ac:dyDescent="0.4">
      <c r="A7" s="13">
        <v>1</v>
      </c>
      <c r="B7" s="40" t="s">
        <v>59</v>
      </c>
      <c r="C7" s="12" t="s">
        <v>23</v>
      </c>
      <c r="D7" s="40">
        <v>7</v>
      </c>
      <c r="E7" s="40">
        <v>10</v>
      </c>
      <c r="F7" s="40">
        <v>10</v>
      </c>
      <c r="G7" s="40">
        <v>6</v>
      </c>
      <c r="H7" s="40">
        <v>10</v>
      </c>
      <c r="I7" s="40">
        <v>10</v>
      </c>
      <c r="J7" s="18">
        <f t="shared" ref="J7:J15" si="0">D7+E7+F7+G7+H7+I7</f>
        <v>53</v>
      </c>
    </row>
    <row r="8" spans="1:10" ht="16" thickBot="1" x14ac:dyDescent="0.4">
      <c r="A8" s="11">
        <v>2</v>
      </c>
      <c r="B8" s="40" t="s">
        <v>66</v>
      </c>
      <c r="C8" s="17" t="s">
        <v>23</v>
      </c>
      <c r="D8" s="40">
        <v>9</v>
      </c>
      <c r="E8" s="40">
        <v>8.75</v>
      </c>
      <c r="F8" s="40">
        <v>8.5</v>
      </c>
      <c r="G8" s="40">
        <v>9</v>
      </c>
      <c r="H8" s="40">
        <v>7</v>
      </c>
      <c r="I8" s="40">
        <v>10</v>
      </c>
      <c r="J8" s="12">
        <f t="shared" si="0"/>
        <v>52.25</v>
      </c>
    </row>
    <row r="9" spans="1:10" ht="16" thickBot="1" x14ac:dyDescent="0.4">
      <c r="A9" s="25">
        <v>3</v>
      </c>
      <c r="B9" s="39" t="s">
        <v>56</v>
      </c>
      <c r="C9" s="26" t="s">
        <v>23</v>
      </c>
      <c r="D9" s="39">
        <v>9</v>
      </c>
      <c r="E9" s="39">
        <v>7.25</v>
      </c>
      <c r="F9" s="39">
        <v>7.25</v>
      </c>
      <c r="G9" s="39">
        <v>8</v>
      </c>
      <c r="H9" s="39">
        <v>9</v>
      </c>
      <c r="I9" s="39">
        <v>8</v>
      </c>
      <c r="J9" s="27">
        <f t="shared" si="0"/>
        <v>48.5</v>
      </c>
    </row>
    <row r="10" spans="1:10" ht="16" thickBot="1" x14ac:dyDescent="0.4">
      <c r="A10" s="13">
        <v>4</v>
      </c>
      <c r="B10" s="40" t="s">
        <v>68</v>
      </c>
      <c r="C10" s="26" t="s">
        <v>23</v>
      </c>
      <c r="D10" s="40">
        <v>9</v>
      </c>
      <c r="E10" s="40">
        <v>9.5</v>
      </c>
      <c r="F10" s="40">
        <v>5.5</v>
      </c>
      <c r="G10" s="40">
        <v>9</v>
      </c>
      <c r="H10" s="40">
        <v>6</v>
      </c>
      <c r="I10" s="40">
        <v>8</v>
      </c>
      <c r="J10" s="12">
        <f t="shared" si="0"/>
        <v>47</v>
      </c>
    </row>
    <row r="11" spans="1:10" ht="16" thickBot="1" x14ac:dyDescent="0.4">
      <c r="A11" s="11">
        <v>5</v>
      </c>
      <c r="B11" s="40" t="s">
        <v>57</v>
      </c>
      <c r="C11" s="20" t="s">
        <v>23</v>
      </c>
      <c r="D11" s="40">
        <v>7</v>
      </c>
      <c r="E11" s="40">
        <v>7.75</v>
      </c>
      <c r="F11" s="40">
        <v>7.75</v>
      </c>
      <c r="G11" s="40">
        <v>7</v>
      </c>
      <c r="H11" s="40">
        <v>9</v>
      </c>
      <c r="I11" s="40">
        <v>8</v>
      </c>
      <c r="J11" s="18">
        <f t="shared" si="0"/>
        <v>46.5</v>
      </c>
    </row>
    <row r="12" spans="1:10" ht="16" thickBot="1" x14ac:dyDescent="0.4">
      <c r="A12" s="25">
        <v>6</v>
      </c>
      <c r="B12" s="40" t="s">
        <v>60</v>
      </c>
      <c r="C12" s="26" t="s">
        <v>23</v>
      </c>
      <c r="D12" s="40">
        <v>6</v>
      </c>
      <c r="E12" s="40">
        <v>9.5500000000000007</v>
      </c>
      <c r="F12" s="57">
        <v>9.5</v>
      </c>
      <c r="G12" s="40">
        <v>6</v>
      </c>
      <c r="H12" s="40">
        <v>4</v>
      </c>
      <c r="I12" s="57">
        <v>9.5</v>
      </c>
      <c r="J12" s="18">
        <f>D12+E12+F12+G12+H12+I12</f>
        <v>44.55</v>
      </c>
    </row>
    <row r="13" spans="1:10" ht="16" thickBot="1" x14ac:dyDescent="0.4">
      <c r="A13" s="13">
        <v>7</v>
      </c>
      <c r="B13" s="40" t="s">
        <v>67</v>
      </c>
      <c r="C13" s="12" t="s">
        <v>23</v>
      </c>
      <c r="D13" s="40">
        <v>10</v>
      </c>
      <c r="E13" s="40">
        <v>6.3</v>
      </c>
      <c r="F13" s="40">
        <v>7.5</v>
      </c>
      <c r="G13" s="40">
        <v>7</v>
      </c>
      <c r="H13" s="40">
        <v>7</v>
      </c>
      <c r="I13" s="40">
        <v>7.5</v>
      </c>
      <c r="J13" s="18">
        <f t="shared" si="0"/>
        <v>45.3</v>
      </c>
    </row>
    <row r="14" spans="1:10" ht="16" thickBot="1" x14ac:dyDescent="0.4">
      <c r="A14" s="11">
        <v>8</v>
      </c>
      <c r="B14" s="40" t="s">
        <v>69</v>
      </c>
      <c r="C14" s="20" t="s">
        <v>23</v>
      </c>
      <c r="D14" s="40">
        <v>6</v>
      </c>
      <c r="E14" s="40">
        <v>8.25</v>
      </c>
      <c r="F14" s="40">
        <v>8</v>
      </c>
      <c r="G14" s="40">
        <v>9</v>
      </c>
      <c r="H14" s="40">
        <v>8</v>
      </c>
      <c r="I14" s="40">
        <v>6</v>
      </c>
      <c r="J14" s="12">
        <f t="shared" si="0"/>
        <v>45.25</v>
      </c>
    </row>
    <row r="15" spans="1:10" ht="16" thickBot="1" x14ac:dyDescent="0.4">
      <c r="A15" s="25">
        <v>9</v>
      </c>
      <c r="B15" s="40" t="s">
        <v>58</v>
      </c>
      <c r="C15" s="15" t="s">
        <v>23</v>
      </c>
      <c r="D15" s="40">
        <v>9</v>
      </c>
      <c r="E15" s="40">
        <v>7.5</v>
      </c>
      <c r="F15" s="40">
        <v>7.5</v>
      </c>
      <c r="G15" s="40">
        <v>7</v>
      </c>
      <c r="H15" s="40">
        <v>7</v>
      </c>
      <c r="I15" s="40">
        <v>6</v>
      </c>
      <c r="J15" s="12">
        <f t="shared" si="0"/>
        <v>44</v>
      </c>
    </row>
    <row r="16" spans="1:10" ht="16" thickBot="1" x14ac:dyDescent="0.4">
      <c r="A16" s="13">
        <v>10</v>
      </c>
      <c r="B16" s="40" t="s">
        <v>61</v>
      </c>
      <c r="C16" s="20" t="s">
        <v>23</v>
      </c>
      <c r="D16" s="40">
        <v>7</v>
      </c>
      <c r="E16" s="40">
        <v>9.5</v>
      </c>
      <c r="F16" s="40">
        <v>7.5</v>
      </c>
      <c r="G16" s="40">
        <v>5</v>
      </c>
      <c r="H16" s="40">
        <v>8</v>
      </c>
      <c r="I16" s="40">
        <v>7.5</v>
      </c>
      <c r="J16" s="12">
        <f>D16+E16+F16+G16+H16+I16</f>
        <v>44.5</v>
      </c>
    </row>
    <row r="17" spans="1:10" ht="16" thickBot="1" x14ac:dyDescent="0.4">
      <c r="A17" s="11">
        <v>11</v>
      </c>
      <c r="B17" s="40" t="s">
        <v>64</v>
      </c>
      <c r="C17" s="26" t="s">
        <v>23</v>
      </c>
      <c r="D17" s="40">
        <v>9</v>
      </c>
      <c r="E17" s="40">
        <v>9.6999999999999993</v>
      </c>
      <c r="F17" s="40">
        <v>8.5</v>
      </c>
      <c r="G17" s="40">
        <v>9</v>
      </c>
      <c r="H17" s="40">
        <v>8</v>
      </c>
      <c r="I17" s="40">
        <v>8.5</v>
      </c>
      <c r="J17" s="12">
        <f>D17+E17+G17+H17+I17</f>
        <v>44.2</v>
      </c>
    </row>
    <row r="18" spans="1:10" ht="16" thickBot="1" x14ac:dyDescent="0.4">
      <c r="A18" s="25">
        <v>12</v>
      </c>
      <c r="B18" s="40" t="s">
        <v>65</v>
      </c>
      <c r="C18" s="15" t="s">
        <v>23</v>
      </c>
      <c r="D18" s="40">
        <v>8</v>
      </c>
      <c r="E18" s="40">
        <v>4</v>
      </c>
      <c r="F18" s="40">
        <v>8</v>
      </c>
      <c r="G18" s="40">
        <v>8</v>
      </c>
      <c r="H18" s="40">
        <v>7</v>
      </c>
      <c r="I18" s="40">
        <v>8</v>
      </c>
      <c r="J18" s="18">
        <f>D18+E18+F18+G18+H18+I18</f>
        <v>43</v>
      </c>
    </row>
    <row r="19" spans="1:10" ht="16" thickBot="1" x14ac:dyDescent="0.4">
      <c r="A19" s="13">
        <v>13</v>
      </c>
      <c r="B19" s="40" t="s">
        <v>63</v>
      </c>
      <c r="C19" s="20" t="s">
        <v>23</v>
      </c>
      <c r="D19" s="40">
        <v>9</v>
      </c>
      <c r="E19" s="40">
        <v>6</v>
      </c>
      <c r="F19" s="40">
        <v>8.5</v>
      </c>
      <c r="G19" s="40">
        <v>7</v>
      </c>
      <c r="H19" s="40">
        <v>6</v>
      </c>
      <c r="I19" s="40">
        <v>4</v>
      </c>
      <c r="J19" s="18">
        <f>D19+E19+F19+G19+H19+I19</f>
        <v>40.5</v>
      </c>
    </row>
    <row r="20" spans="1:10" ht="16" thickBot="1" x14ac:dyDescent="0.4">
      <c r="A20" s="11">
        <v>14</v>
      </c>
      <c r="B20" s="40" t="s">
        <v>70</v>
      </c>
      <c r="C20" s="15" t="s">
        <v>23</v>
      </c>
      <c r="D20" s="40">
        <v>6</v>
      </c>
      <c r="E20" s="40">
        <v>6</v>
      </c>
      <c r="F20" s="40">
        <v>7.5</v>
      </c>
      <c r="G20" s="40">
        <v>2</v>
      </c>
      <c r="H20" s="40">
        <v>5</v>
      </c>
      <c r="I20" s="40">
        <v>7.5</v>
      </c>
      <c r="J20" s="12">
        <f>D20+E20+F20+G20+H20+I20</f>
        <v>34</v>
      </c>
    </row>
    <row r="21" spans="1:10" ht="16" thickBot="1" x14ac:dyDescent="0.4">
      <c r="A21" s="11">
        <v>15</v>
      </c>
      <c r="B21" s="40" t="s">
        <v>62</v>
      </c>
      <c r="C21" s="12" t="s">
        <v>23</v>
      </c>
      <c r="D21" s="40">
        <v>7</v>
      </c>
      <c r="E21" s="40">
        <v>8.6</v>
      </c>
      <c r="F21" s="40">
        <v>9</v>
      </c>
      <c r="G21" s="40">
        <v>6</v>
      </c>
      <c r="H21" s="40">
        <v>8</v>
      </c>
      <c r="I21" s="40">
        <v>9</v>
      </c>
      <c r="J21" s="12">
        <f>D21+E21+F21+I21</f>
        <v>33.6</v>
      </c>
    </row>
    <row r="22" spans="1:10" ht="15.5" x14ac:dyDescent="0.35">
      <c r="A22" s="13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.5" x14ac:dyDescent="0.35">
      <c r="A23" s="11"/>
      <c r="B23" s="8"/>
      <c r="C23" s="12"/>
      <c r="D23" s="9"/>
      <c r="E23" s="9"/>
      <c r="F23" s="9"/>
      <c r="G23" s="9"/>
      <c r="H23" s="9"/>
      <c r="I23" s="9"/>
      <c r="J23" s="9"/>
    </row>
    <row r="24" spans="1:10" ht="15.5" x14ac:dyDescent="0.35">
      <c r="A24" s="13"/>
      <c r="B24" s="8"/>
      <c r="C24" s="12"/>
      <c r="D24" s="9"/>
      <c r="E24" s="9"/>
      <c r="F24" s="9"/>
      <c r="G24" s="9"/>
      <c r="H24" s="9"/>
      <c r="I24" s="9"/>
      <c r="J24" s="9"/>
    </row>
    <row r="25" spans="1:10" ht="15.5" x14ac:dyDescent="0.35">
      <c r="A25" s="13"/>
      <c r="B25" s="14"/>
      <c r="C25" s="12"/>
      <c r="D25" s="9"/>
      <c r="E25" s="7"/>
      <c r="F25" s="7"/>
      <c r="G25" s="7"/>
      <c r="H25" s="7"/>
      <c r="I25" s="7"/>
      <c r="J25" s="7"/>
    </row>
    <row r="27" spans="1:10" ht="15.5" x14ac:dyDescent="0.35">
      <c r="B27" s="34"/>
    </row>
    <row r="28" spans="1:10" ht="15.5" x14ac:dyDescent="0.35">
      <c r="B28" s="34"/>
    </row>
    <row r="29" spans="1:10" ht="15" x14ac:dyDescent="0.35">
      <c r="B29" s="35" t="s">
        <v>12</v>
      </c>
      <c r="C29" s="5"/>
      <c r="D29" s="5" t="s">
        <v>9</v>
      </c>
      <c r="E29" s="5"/>
    </row>
    <row r="30" spans="1:10" ht="15.5" x14ac:dyDescent="0.35">
      <c r="B30" s="34"/>
    </row>
    <row r="31" spans="1:10" ht="15.5" x14ac:dyDescent="0.35">
      <c r="A31" s="4"/>
      <c r="B31" s="34"/>
      <c r="D31" s="6" t="s">
        <v>9</v>
      </c>
    </row>
    <row r="32" spans="1:10" ht="15.5" x14ac:dyDescent="0.35">
      <c r="B32" s="34"/>
      <c r="G32" s="3"/>
    </row>
    <row r="1048574" spans="8:8" x14ac:dyDescent="0.35">
      <c r="H1048574">
        <f>SUM(H1:H1048573)</f>
        <v>109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5"/>
  <sheetViews>
    <sheetView tabSelected="1" zoomScaleNormal="100" zoomScaleSheetLayoutView="98" workbookViewId="0">
      <selection activeCell="K15" sqref="K15"/>
    </sheetView>
  </sheetViews>
  <sheetFormatPr defaultRowHeight="14.5" x14ac:dyDescent="0.35"/>
  <cols>
    <col min="1" max="1" width="5.81640625" customWidth="1"/>
    <col min="2" max="2" width="38.6328125" customWidth="1"/>
    <col min="3" max="3" width="30.7265625" customWidth="1"/>
    <col min="4" max="4" width="18" customWidth="1"/>
    <col min="5" max="6" width="18.1796875" customWidth="1"/>
    <col min="7" max="7" width="18.26953125" customWidth="1"/>
    <col min="8" max="8" width="18.453125" customWidth="1"/>
    <col min="9" max="9" width="18" customWidth="1"/>
    <col min="10" max="10" width="9.1796875" customWidth="1"/>
  </cols>
  <sheetData>
    <row r="1" spans="1:10" ht="19.5" customHeight="1" x14ac:dyDescent="0.4">
      <c r="A1" s="21"/>
      <c r="B1" s="21"/>
      <c r="C1" s="21"/>
      <c r="D1" s="21"/>
      <c r="E1" s="21"/>
      <c r="F1" s="21"/>
      <c r="G1" s="21"/>
      <c r="H1" s="21"/>
      <c r="I1" s="72" t="s">
        <v>13</v>
      </c>
      <c r="J1" s="72"/>
    </row>
    <row r="2" spans="1:10" ht="21.75" customHeight="1" x14ac:dyDescent="0.35">
      <c r="A2" s="36"/>
      <c r="B2" s="73" t="s">
        <v>11</v>
      </c>
      <c r="C2" s="73"/>
      <c r="D2" s="73"/>
      <c r="E2" s="73"/>
      <c r="F2" s="36"/>
      <c r="G2" s="36"/>
      <c r="H2" s="36"/>
      <c r="I2" s="36"/>
      <c r="J2" s="36"/>
    </row>
    <row r="3" spans="1:10" ht="21.75" customHeight="1" x14ac:dyDescent="0.35">
      <c r="A3" s="38"/>
      <c r="B3" s="73" t="s">
        <v>82</v>
      </c>
      <c r="C3" s="73"/>
      <c r="D3" s="73"/>
      <c r="E3" s="73"/>
      <c r="F3" s="73"/>
      <c r="G3" s="73"/>
      <c r="H3" s="73"/>
      <c r="I3" s="38"/>
      <c r="J3" s="38"/>
    </row>
    <row r="4" spans="1:10" s="1" customFormat="1" ht="24.75" customHeight="1" x14ac:dyDescent="0.35">
      <c r="A4" s="37"/>
      <c r="B4" s="74" t="s">
        <v>83</v>
      </c>
      <c r="C4" s="74"/>
      <c r="D4" s="74"/>
      <c r="E4" s="74"/>
      <c r="F4" s="37"/>
      <c r="G4" s="37"/>
      <c r="H4" s="37"/>
      <c r="I4" s="37"/>
      <c r="J4" s="37"/>
    </row>
    <row r="5" spans="1:10" ht="41.2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8" x14ac:dyDescent="0.35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8</v>
      </c>
      <c r="G6" s="2" t="s">
        <v>4</v>
      </c>
      <c r="H6" s="2" t="s">
        <v>5</v>
      </c>
      <c r="I6" s="2" t="s">
        <v>6</v>
      </c>
      <c r="J6" s="2" t="s">
        <v>7</v>
      </c>
    </row>
    <row r="7" spans="1:10" ht="16" thickBot="1" x14ac:dyDescent="0.4">
      <c r="A7" s="13">
        <v>1</v>
      </c>
      <c r="B7" s="40" t="s">
        <v>72</v>
      </c>
      <c r="C7" s="20" t="s">
        <v>23</v>
      </c>
      <c r="D7" s="40">
        <v>8</v>
      </c>
      <c r="E7" s="40">
        <v>6.56</v>
      </c>
      <c r="F7" s="40">
        <v>9</v>
      </c>
      <c r="G7" s="40">
        <v>8</v>
      </c>
      <c r="H7" s="40">
        <v>8</v>
      </c>
      <c r="I7" s="40">
        <v>8</v>
      </c>
      <c r="J7" s="18">
        <f t="shared" ref="J7:J17" si="0">D7+E7+F7+G7+H7+I7</f>
        <v>47.56</v>
      </c>
    </row>
    <row r="8" spans="1:10" ht="16" thickBot="1" x14ac:dyDescent="0.4">
      <c r="A8" s="25">
        <v>2</v>
      </c>
      <c r="B8" s="40" t="s">
        <v>80</v>
      </c>
      <c r="C8" s="20" t="s">
        <v>23</v>
      </c>
      <c r="D8" s="40">
        <v>10</v>
      </c>
      <c r="E8" s="40">
        <v>3.75</v>
      </c>
      <c r="F8" s="40">
        <v>6</v>
      </c>
      <c r="G8" s="40">
        <v>9</v>
      </c>
      <c r="H8" s="40">
        <v>9</v>
      </c>
      <c r="I8" s="40">
        <v>7</v>
      </c>
      <c r="J8" s="41">
        <f t="shared" si="0"/>
        <v>44.75</v>
      </c>
    </row>
    <row r="9" spans="1:10" ht="16" thickBot="1" x14ac:dyDescent="0.4">
      <c r="A9" s="25">
        <v>3</v>
      </c>
      <c r="B9" s="40" t="s">
        <v>74</v>
      </c>
      <c r="C9" s="20" t="s">
        <v>23</v>
      </c>
      <c r="D9" s="40">
        <v>8</v>
      </c>
      <c r="E9" s="40">
        <v>3.78</v>
      </c>
      <c r="F9" s="40">
        <v>2</v>
      </c>
      <c r="G9" s="40">
        <v>8</v>
      </c>
      <c r="H9" s="40">
        <v>7</v>
      </c>
      <c r="I9" s="40">
        <v>8</v>
      </c>
      <c r="J9" s="18">
        <f t="shared" si="0"/>
        <v>36.78</v>
      </c>
    </row>
    <row r="10" spans="1:10" ht="16" thickBot="1" x14ac:dyDescent="0.4">
      <c r="A10" s="13">
        <v>4</v>
      </c>
      <c r="B10" s="40" t="s">
        <v>73</v>
      </c>
      <c r="C10" s="26" t="s">
        <v>23</v>
      </c>
      <c r="D10" s="40">
        <v>7</v>
      </c>
      <c r="E10" s="40">
        <v>4.8499999999999996</v>
      </c>
      <c r="F10" s="40">
        <v>3</v>
      </c>
      <c r="G10" s="40">
        <v>7</v>
      </c>
      <c r="H10" s="40">
        <v>7</v>
      </c>
      <c r="I10" s="40">
        <v>7</v>
      </c>
      <c r="J10" s="12">
        <f t="shared" si="0"/>
        <v>35.85</v>
      </c>
    </row>
    <row r="11" spans="1:10" ht="16" thickBot="1" x14ac:dyDescent="0.4">
      <c r="A11" s="25">
        <v>5</v>
      </c>
      <c r="B11" s="40" t="s">
        <v>77</v>
      </c>
      <c r="C11" s="26" t="s">
        <v>23</v>
      </c>
      <c r="D11" s="40">
        <v>9</v>
      </c>
      <c r="E11" s="40">
        <v>4.87</v>
      </c>
      <c r="F11" s="40">
        <v>4</v>
      </c>
      <c r="G11" s="40">
        <v>4</v>
      </c>
      <c r="H11" s="40">
        <v>7</v>
      </c>
      <c r="I11" s="40">
        <v>4</v>
      </c>
      <c r="J11" s="12">
        <f t="shared" si="0"/>
        <v>32.870000000000005</v>
      </c>
    </row>
    <row r="12" spans="1:10" ht="16" thickBot="1" x14ac:dyDescent="0.4">
      <c r="A12" s="25">
        <v>6</v>
      </c>
      <c r="B12" s="40" t="s">
        <v>76</v>
      </c>
      <c r="C12" s="20" t="s">
        <v>23</v>
      </c>
      <c r="D12" s="40">
        <v>9</v>
      </c>
      <c r="E12" s="40">
        <v>8</v>
      </c>
      <c r="F12" s="40">
        <v>1</v>
      </c>
      <c r="G12" s="40">
        <v>4</v>
      </c>
      <c r="H12" s="40">
        <v>6</v>
      </c>
      <c r="I12" s="40">
        <v>4</v>
      </c>
      <c r="J12" s="12">
        <f t="shared" si="0"/>
        <v>32</v>
      </c>
    </row>
    <row r="13" spans="1:10" ht="16" thickBot="1" x14ac:dyDescent="0.4">
      <c r="A13" s="13">
        <v>7</v>
      </c>
      <c r="B13" s="40" t="s">
        <v>78</v>
      </c>
      <c r="C13" s="20" t="s">
        <v>23</v>
      </c>
      <c r="D13" s="40">
        <v>10</v>
      </c>
      <c r="E13" s="40">
        <v>3.85</v>
      </c>
      <c r="F13" s="40">
        <v>0</v>
      </c>
      <c r="G13" s="40">
        <v>6</v>
      </c>
      <c r="H13" s="40">
        <v>8</v>
      </c>
      <c r="I13" s="40">
        <v>0</v>
      </c>
      <c r="J13" s="12">
        <f t="shared" si="0"/>
        <v>27.85</v>
      </c>
    </row>
    <row r="14" spans="1:10" ht="16" thickBot="1" x14ac:dyDescent="0.4">
      <c r="A14" s="25">
        <v>8</v>
      </c>
      <c r="B14" s="39" t="s">
        <v>71</v>
      </c>
      <c r="C14" s="26" t="s">
        <v>23</v>
      </c>
      <c r="D14" s="39">
        <v>9</v>
      </c>
      <c r="E14" s="39">
        <v>6.78</v>
      </c>
      <c r="F14" s="39">
        <v>1</v>
      </c>
      <c r="G14" s="39">
        <v>3</v>
      </c>
      <c r="H14" s="39">
        <v>6</v>
      </c>
      <c r="I14" s="39">
        <v>0</v>
      </c>
      <c r="J14" s="27">
        <f t="shared" si="0"/>
        <v>25.78</v>
      </c>
    </row>
    <row r="15" spans="1:10" ht="16" thickBot="1" x14ac:dyDescent="0.4">
      <c r="A15" s="25">
        <v>9</v>
      </c>
      <c r="B15" s="40" t="s">
        <v>75</v>
      </c>
      <c r="C15" s="26" t="s">
        <v>23</v>
      </c>
      <c r="D15" s="40">
        <v>7</v>
      </c>
      <c r="E15" s="40">
        <v>7</v>
      </c>
      <c r="F15" s="40">
        <v>4</v>
      </c>
      <c r="G15" s="40">
        <v>1</v>
      </c>
      <c r="H15" s="40">
        <v>5</v>
      </c>
      <c r="I15" s="40">
        <v>1</v>
      </c>
      <c r="J15" s="18">
        <f t="shared" si="0"/>
        <v>25</v>
      </c>
    </row>
    <row r="16" spans="1:10" ht="16" thickBot="1" x14ac:dyDescent="0.4">
      <c r="A16" s="13">
        <v>10</v>
      </c>
      <c r="B16" s="40" t="s">
        <v>79</v>
      </c>
      <c r="C16" s="26" t="s">
        <v>23</v>
      </c>
      <c r="D16" s="40">
        <v>6</v>
      </c>
      <c r="E16" s="40">
        <v>3.55</v>
      </c>
      <c r="F16" s="40">
        <v>0</v>
      </c>
      <c r="G16" s="40">
        <v>5</v>
      </c>
      <c r="H16" s="40">
        <v>5</v>
      </c>
      <c r="I16" s="40">
        <v>5</v>
      </c>
      <c r="J16" s="12">
        <f t="shared" si="0"/>
        <v>24.55</v>
      </c>
    </row>
    <row r="17" spans="1:10" ht="16" thickBot="1" x14ac:dyDescent="0.4">
      <c r="A17" s="25">
        <v>11</v>
      </c>
      <c r="B17" s="40" t="s">
        <v>81</v>
      </c>
      <c r="C17" s="26" t="s">
        <v>23</v>
      </c>
      <c r="D17" s="40">
        <v>9</v>
      </c>
      <c r="E17" s="40">
        <v>4.25</v>
      </c>
      <c r="F17" s="40">
        <v>0</v>
      </c>
      <c r="G17" s="40">
        <v>0</v>
      </c>
      <c r="H17" s="40">
        <v>7</v>
      </c>
      <c r="I17" s="40">
        <v>0</v>
      </c>
      <c r="J17" s="12">
        <f t="shared" si="0"/>
        <v>20.25</v>
      </c>
    </row>
    <row r="18" spans="1:10" ht="15.5" x14ac:dyDescent="0.35">
      <c r="A18" s="13"/>
      <c r="B18" s="10"/>
      <c r="C18" s="12"/>
      <c r="D18" s="18"/>
      <c r="E18" s="18"/>
      <c r="F18" s="18"/>
      <c r="G18" s="18"/>
      <c r="H18" s="18"/>
      <c r="I18" s="18"/>
      <c r="J18" s="18"/>
    </row>
    <row r="19" spans="1:10" ht="15.5" x14ac:dyDescent="0.35">
      <c r="A19" s="13"/>
      <c r="B19" s="19"/>
      <c r="C19" s="19"/>
      <c r="D19" s="16"/>
      <c r="E19" s="16"/>
      <c r="F19" s="16"/>
      <c r="G19" s="16"/>
      <c r="H19" s="16"/>
      <c r="I19" s="16"/>
      <c r="J19" s="12"/>
    </row>
    <row r="20" spans="1:10" ht="15.5" x14ac:dyDescent="0.35">
      <c r="A20" s="1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5" x14ac:dyDescent="0.35">
      <c r="A21" s="13"/>
      <c r="B21" s="12"/>
      <c r="C21" s="12"/>
      <c r="D21" s="18"/>
      <c r="E21" s="18"/>
      <c r="F21" s="18"/>
      <c r="G21" s="18"/>
      <c r="H21" s="18"/>
      <c r="I21" s="18"/>
      <c r="J21" s="18"/>
    </row>
    <row r="22" spans="1:10" ht="15.5" x14ac:dyDescent="0.35">
      <c r="A22" s="13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.5" x14ac:dyDescent="0.35">
      <c r="A23" s="11"/>
      <c r="B23" s="8"/>
      <c r="C23" s="12"/>
      <c r="D23" s="9"/>
      <c r="E23" s="9"/>
      <c r="F23" s="9"/>
      <c r="G23" s="9"/>
      <c r="H23" s="9"/>
      <c r="I23" s="9"/>
      <c r="J23" s="9"/>
    </row>
    <row r="24" spans="1:10" ht="15.5" x14ac:dyDescent="0.35">
      <c r="A24" s="13"/>
      <c r="B24" s="8"/>
      <c r="C24" s="12"/>
      <c r="D24" s="9"/>
      <c r="E24" s="9"/>
      <c r="F24" s="9"/>
      <c r="G24" s="9"/>
      <c r="H24" s="9"/>
      <c r="I24" s="9"/>
      <c r="J24" s="9"/>
    </row>
    <row r="25" spans="1:10" ht="15.5" x14ac:dyDescent="0.35">
      <c r="A25" s="13"/>
      <c r="B25" s="14"/>
      <c r="C25" s="12"/>
      <c r="D25" s="9"/>
      <c r="E25" s="7"/>
      <c r="F25" s="7"/>
      <c r="G25" s="7"/>
      <c r="H25" s="7"/>
      <c r="I25" s="7"/>
      <c r="J25" s="7"/>
    </row>
    <row r="27" spans="1:10" ht="15.5" x14ac:dyDescent="0.35">
      <c r="B27" s="34"/>
    </row>
    <row r="28" spans="1:10" ht="15.5" x14ac:dyDescent="0.35">
      <c r="B28" s="34"/>
    </row>
    <row r="29" spans="1:10" ht="15" x14ac:dyDescent="0.35">
      <c r="B29" s="35" t="s">
        <v>12</v>
      </c>
      <c r="C29" s="5"/>
      <c r="D29" s="5" t="s">
        <v>9</v>
      </c>
      <c r="E29" s="5"/>
    </row>
    <row r="30" spans="1:10" ht="15.5" x14ac:dyDescent="0.35">
      <c r="B30" s="34"/>
    </row>
    <row r="31" spans="1:10" ht="15.5" x14ac:dyDescent="0.35">
      <c r="A31" s="4"/>
      <c r="B31" s="34"/>
      <c r="D31" s="6" t="s">
        <v>9</v>
      </c>
    </row>
    <row r="32" spans="1:10" ht="15.5" x14ac:dyDescent="0.35">
      <c r="B32" s="34"/>
      <c r="G32" s="3"/>
    </row>
    <row r="1048575" spans="8:8" x14ac:dyDescent="0.35">
      <c r="H1048575">
        <f>SUM(H1:H1048574)</f>
        <v>75</v>
      </c>
    </row>
  </sheetData>
  <mergeCells count="4">
    <mergeCell ref="I1:J1"/>
    <mergeCell ref="B3:H3"/>
    <mergeCell ref="B2:E2"/>
    <mergeCell ref="B4:E4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2 класс</vt:lpstr>
      <vt:lpstr>3 класс</vt:lpstr>
      <vt:lpstr>4 класс</vt:lpstr>
      <vt:lpstr>5 класс</vt:lpstr>
      <vt:lpstr>6 класс</vt:lpstr>
      <vt:lpstr>'2 класс'!Заголовки_для_печати</vt:lpstr>
      <vt:lpstr>'3 класс'!Заголовки_для_печати</vt:lpstr>
      <vt:lpstr>'4 класс'!Заголовки_для_печати</vt:lpstr>
      <vt:lpstr>'5 класс'!Заголовки_для_печати</vt:lpstr>
      <vt:lpstr>'6 класс'!Заголовки_для_печати</vt:lpstr>
      <vt:lpstr>'2 класс'!Область_печати</vt:lpstr>
      <vt:lpstr>'3 класс'!Область_печати</vt:lpstr>
      <vt:lpstr>'4 класс'!Область_печати</vt:lpstr>
      <vt:lpstr>'5 класс'!Область_печати</vt:lpstr>
      <vt:lpstr>'6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2025-01-27T04:21:34Z</dcterms:modified>
</cp:coreProperties>
</file>